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0" windowWidth="15480" windowHeight="8940" tabRatio="747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 refMode="R1C1"/>
</workbook>
</file>

<file path=xl/sharedStrings.xml><?xml version="1.0" encoding="utf-8"?>
<sst xmlns="http://schemas.openxmlformats.org/spreadsheetml/2006/main" count="957" uniqueCount="305">
  <si>
    <t>пара</t>
  </si>
  <si>
    <t>ауд</t>
  </si>
  <si>
    <t>среда</t>
  </si>
  <si>
    <t>четверг</t>
  </si>
  <si>
    <t>пятница</t>
  </si>
  <si>
    <t>суббота</t>
  </si>
  <si>
    <t>Дисциплина/Преподаватель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</si>
  <si>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</si>
  <si>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</si>
  <si>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</si>
  <si>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</si>
  <si>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</si>
  <si>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</si>
  <si>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</si>
  <si>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С-4</t>
  </si>
  <si>
    <t>206  412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</si>
  <si>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</si>
  <si>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</si>
  <si>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</si>
  <si>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</si>
  <si>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</si>
  <si>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</si>
  <si>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</si>
  <si>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</si>
  <si>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</si>
  <si>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</si>
  <si>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Строчкова Л.А.</t>
  </si>
  <si>
    <t>Тепляков А.М.</t>
  </si>
  <si>
    <t>Хамматова Ф.Ф.</t>
  </si>
  <si>
    <t>Шульц О.Е.</t>
  </si>
  <si>
    <t>Итого</t>
  </si>
  <si>
    <t>Ковшова В.Ф.</t>
  </si>
  <si>
    <t>Кузюткина Е.А.</t>
  </si>
  <si>
    <t>Ханова Т.Р.</t>
  </si>
  <si>
    <t>Хворонова Н.М.</t>
  </si>
  <si>
    <t>Шипилина Н.Б.</t>
  </si>
  <si>
    <t>ФИО преподавателя</t>
  </si>
  <si>
    <t>Каб</t>
  </si>
  <si>
    <t>Имя файла:</t>
  </si>
  <si>
    <t>Преподаватель</t>
  </si>
  <si>
    <t>Гр</t>
  </si>
  <si>
    <t>Блажевич Л.Ю.</t>
  </si>
  <si>
    <t>Терехова Е.В.</t>
  </si>
  <si>
    <t>Совпадения</t>
  </si>
  <si>
    <t>Строка</t>
  </si>
  <si>
    <t>№</t>
  </si>
  <si>
    <t>Дисциплина - преподаватель</t>
  </si>
  <si>
    <t>Дисциплина/ 
Преподаватель</t>
  </si>
  <si>
    <t>Дисциплина/
 Преподаватель</t>
  </si>
  <si>
    <t>206   412</t>
  </si>
  <si>
    <t>Совпадения (преподаватели)</t>
  </si>
  <si>
    <t>Совпадения (кабинеты)</t>
  </si>
  <si>
    <t>Кабинет</t>
  </si>
  <si>
    <t>Группы</t>
  </si>
  <si>
    <t>по всему расписанию</t>
  </si>
  <si>
    <t>Часы:</t>
  </si>
  <si>
    <t>зал</t>
  </si>
  <si>
    <t>413      410</t>
  </si>
  <si>
    <t>Гордеев Е.М.</t>
  </si>
  <si>
    <t>Рубцова Р.У.</t>
  </si>
  <si>
    <t>Терентьев О.В.</t>
  </si>
  <si>
    <t>Трифонов Б.</t>
  </si>
  <si>
    <t>Факт Хасанов</t>
  </si>
  <si>
    <t>Консультации</t>
  </si>
  <si>
    <t>ДЗ</t>
  </si>
  <si>
    <t>Домашняя контр.раб.</t>
  </si>
  <si>
    <t>1 сем</t>
  </si>
  <si>
    <t>2 сем</t>
  </si>
  <si>
    <t>1 сем.</t>
  </si>
  <si>
    <t>2 сем.</t>
  </si>
  <si>
    <t>Азанов А.А.</t>
  </si>
  <si>
    <t>Барбашева Т.Г.</t>
  </si>
  <si>
    <t>Бузанов И.А.</t>
  </si>
  <si>
    <t>Вакансия ГИА</t>
  </si>
  <si>
    <t>Вакансия ДВ</t>
  </si>
  <si>
    <t>Вакансия Р</t>
  </si>
  <si>
    <t>Гильманова Р.К.</t>
  </si>
  <si>
    <t>Гимадиев Д.Ш.</t>
  </si>
  <si>
    <t>Деревянных Ю.П.</t>
  </si>
  <si>
    <t>Дьяконова А.С.</t>
  </si>
  <si>
    <t>Дьячков А.М.</t>
  </si>
  <si>
    <t>Клюев А.В.</t>
  </si>
  <si>
    <t>Коваль Т.З.</t>
  </si>
  <si>
    <t>Койкова Е.В.</t>
  </si>
  <si>
    <t>Лихачёв Е.С.</t>
  </si>
  <si>
    <t>Людиновсков А.В.</t>
  </si>
  <si>
    <t>Медведев В.В.</t>
  </si>
  <si>
    <t>Мелехова Л.В.</t>
  </si>
  <si>
    <t>Моторина Д.Ф.</t>
  </si>
  <si>
    <t>Никитина Л.В.</t>
  </si>
  <si>
    <t>Никонов С.В.</t>
  </si>
  <si>
    <t>Пилипчук Т.Н.</t>
  </si>
  <si>
    <t>Пономарев Е.О.</t>
  </si>
  <si>
    <t>Семагина А.С.</t>
  </si>
  <si>
    <t>Семагина А.С./Строчкова Л.А.</t>
  </si>
  <si>
    <t>Сираева Г.Д.</t>
  </si>
  <si>
    <t>Стаферов В.А.</t>
  </si>
  <si>
    <t>Сычева Л.Л.</t>
  </si>
  <si>
    <t>Тарабрина А.С.</t>
  </si>
  <si>
    <t>Тарасов В.А.</t>
  </si>
  <si>
    <t>Тарасов В.А./Лихачёв Е.С.</t>
  </si>
  <si>
    <t>Ульданова Н.В.</t>
  </si>
  <si>
    <t>Хоменок А.С.</t>
  </si>
  <si>
    <t>Чаванина О.К.</t>
  </si>
  <si>
    <t>Шпагина Е.А.</t>
  </si>
  <si>
    <t>Щупова А.Б.</t>
  </si>
  <si>
    <t>Р1</t>
  </si>
  <si>
    <t>З</t>
  </si>
  <si>
    <t>История          Гимадиев Д.Ш.</t>
  </si>
  <si>
    <t>Р2</t>
  </si>
  <si>
    <t>из расписания</t>
  </si>
  <si>
    <t>Математика:   алгебра и начала математического анализа, геометрия          Коваль Т.З.</t>
  </si>
  <si>
    <t>Русский язык          Кузюткина Е.А.</t>
  </si>
  <si>
    <t>Физическая культура           Лихачёв Е.С.</t>
  </si>
  <si>
    <t>Р3</t>
  </si>
  <si>
    <t>МДК.02.01 Конструкция и управление локомотивом          Гордеев Е.М.</t>
  </si>
  <si>
    <t>ДВ4</t>
  </si>
  <si>
    <t>Р4</t>
  </si>
  <si>
    <t>Иностранный язык           Семагина А.С.</t>
  </si>
  <si>
    <t>Иностранный язык          Семагина А.С./Строчкова Л.А.</t>
  </si>
  <si>
    <t>Семагина А.С./Строчкова Л.А</t>
  </si>
  <si>
    <t>Обществознание (вкл. экономику и право)          Гильманова Р.К.</t>
  </si>
  <si>
    <t>Нагрузка препод 111 .xls</t>
  </si>
  <si>
    <t>МДК.03.01 Разработка технологических процессов, технической и технологической документации (по видам подвижного состава)          Шпагина Е.А.</t>
  </si>
  <si>
    <t>Иностранный язык          Строчкова Л.А.</t>
  </si>
  <si>
    <t>Иностранный язык          Семагина А.С.</t>
  </si>
  <si>
    <t>МДК 02.01. Оборудование, техника и технология сварки и резки металлов          Мелехова Л.В.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</si>
  <si>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    Шпагина Е.А.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</si>
  <si>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Шпагина Е.А.</t>
  </si>
  <si>
    <t>МДК 01.01 Устройство, техническое обслуживание и ремонт узлов локомотива            Гордеев Е.М.</t>
  </si>
  <si>
    <t>Безопасность жизнедеятельности          Лихачёв Е.С.</t>
  </si>
  <si>
    <t>Охрана труда                                        Клюев А.В.</t>
  </si>
  <si>
    <t>Охрана труда                                   Клюев А.В.</t>
  </si>
  <si>
    <t>Литература          Кузюткина Е.А.</t>
  </si>
  <si>
    <t>Иностранный язык        Строчкова Л .А.</t>
  </si>
  <si>
    <t>История           Гимадиев Д.Ш.</t>
  </si>
  <si>
    <t>Обществознание (вкл. экономику и право)          Гимадиев Д.Ш.</t>
  </si>
  <si>
    <t>Астрономия          Чаванина О.К.</t>
  </si>
  <si>
    <t>Математика(включая   алгебру и начала математического анализа, геометрию)          Дьяконова А.С.</t>
  </si>
  <si>
    <t>Информатика            Сираева Г.Д./Медведев В.В.</t>
  </si>
  <si>
    <t>МДК 01.01 Устройствое техническое обслуживание и текущий ремонт дорожных и строительных машин           Дьячков А.М.</t>
  </si>
  <si>
    <t>Математика:   алгебра и начала математического анализа, геометрия          Дьяконова А.С.</t>
  </si>
  <si>
    <t>МДК 01.01. Конструкция, эксплуатация и техническое обслуживание автомобилей          Бузанов И.А.</t>
  </si>
  <si>
    <t>История                                     Гимадиев Д.Ш.</t>
  </si>
  <si>
    <t>Литература          Никитина Л.В.</t>
  </si>
  <si>
    <t>Математика: алгебра, начала математиеского анализа, геометрия          Коваль Т.З.</t>
  </si>
  <si>
    <t>Информатика          Сираева Г.Д./Шпагина Е.А.</t>
  </si>
  <si>
    <t>Обществознание (вкл. экономику и право)                        Гимадиев Д.Ш.</t>
  </si>
  <si>
    <t>Литература                      Кузюткина Е.А.</t>
  </si>
  <si>
    <t>Обществознание (вкл. Экономику и право)          Гильманова Р.К.</t>
  </si>
  <si>
    <t>Химия                         Ульданова Н.В.</t>
  </si>
  <si>
    <t>Безопасность жизнедеятельности           Лихачёв Е.С.</t>
  </si>
  <si>
    <t>МДК.01.01 Устройство, техническое обслуживание и ремонт узлов локомотива           Деревянных Ю.П.</t>
  </si>
  <si>
    <t>Русский язык          Никитина Л.В.</t>
  </si>
  <si>
    <t>История                          Гимадиев Д.Ш.</t>
  </si>
  <si>
    <t>Химия                                Ульданова Н.В.</t>
  </si>
  <si>
    <t>Физика                        Ковшова В.Ф.</t>
  </si>
  <si>
    <t>Математика          Дьяконова А.С.</t>
  </si>
  <si>
    <t>Инженерная графика          Сираева Г.Д.</t>
  </si>
  <si>
    <t>Техническая механика          Ковшова В.Ф.</t>
  </si>
  <si>
    <t>Электротехника            Клюев А.В.</t>
  </si>
  <si>
    <t>Электротехника и микропроцессорная техника                          Клюев А.В.</t>
  </si>
  <si>
    <t>Физика          Ковшова В.Ф.</t>
  </si>
  <si>
    <t>Технология          Бузанов И.А.</t>
  </si>
  <si>
    <t>Математика          Коваль Т.З.</t>
  </si>
  <si>
    <t>Физика                          Ковшова В.Ф.</t>
  </si>
  <si>
    <t>Технология          Мелехова Л.В.</t>
  </si>
  <si>
    <t>Физическая культура          Лихачёв Е.С.</t>
  </si>
  <si>
    <t>МДК 01.01.Основы технологии сварки и сварочное оборудование          Стаферов В.А.</t>
  </si>
  <si>
    <t>Технология          Людиновсков А.В.</t>
  </si>
  <si>
    <t>Технология          Деревянных Ю.П.</t>
  </si>
  <si>
    <t>Слесарное  дело          Барбашева Т.Г.</t>
  </si>
  <si>
    <t>История                           Гимадиев Д.Ш.</t>
  </si>
  <si>
    <t>Иностранный язык</t>
  </si>
  <si>
    <t>Физическая культура</t>
  </si>
  <si>
    <t xml:space="preserve"> </t>
  </si>
  <si>
    <t>Физика                           Ковшова В.Ф.</t>
  </si>
  <si>
    <t>НАГР</t>
  </si>
  <si>
    <t>ДЕЛ</t>
  </si>
  <si>
    <t>ЭКЗ</t>
  </si>
  <si>
    <t>САМ</t>
  </si>
  <si>
    <t>КОН</t>
  </si>
  <si>
    <t>16 неднль</t>
  </si>
  <si>
    <t>23 недели</t>
  </si>
  <si>
    <t>Охрана труда</t>
  </si>
  <si>
    <t>Безопасность жизнедеятельности</t>
  </si>
  <si>
    <t>МДК.01.01Конструкция, техническое обслуживание и ремонт подвижного состава (по видам подвижного состава)</t>
  </si>
  <si>
    <t xml:space="preserve">УП.01 Учебная практика </t>
  </si>
  <si>
    <t xml:space="preserve">ПП.01 Производственная практика 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</si>
  <si>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</t>
  </si>
  <si>
    <t xml:space="preserve">МДК.02.01 Организация работ и управление подразделением организации </t>
  </si>
  <si>
    <t xml:space="preserve">МДК.04.01Выполнение работ по профессии 18540 Слесарь по ремонту подвижного состава </t>
  </si>
  <si>
    <t xml:space="preserve">УП.04 Учебная практика </t>
  </si>
  <si>
    <t xml:space="preserve">ПП.04 Производственная практика </t>
  </si>
  <si>
    <t xml:space="preserve">МДК.05.01 Способы поиска работы, трудоустройства </t>
  </si>
  <si>
    <t xml:space="preserve">МДК.05.02 Основы предпринимательства, открытие собственного дела </t>
  </si>
  <si>
    <t xml:space="preserve">УП.05 Учебная практика </t>
  </si>
  <si>
    <t>МДК.02.01 Организация работ и управление подразделением организации           Шпагина Е.А.</t>
  </si>
  <si>
    <t>ПМ.01 Техническое обслуживание и ремонт локомотива (электровоза)</t>
  </si>
  <si>
    <t>36/37</t>
  </si>
  <si>
    <t>МДК 01.02 Технология производства сварных конструкций          Мелехова Л.В.</t>
  </si>
  <si>
    <t>Иностранный язык                       Семагина А.С</t>
  </si>
  <si>
    <t>География                               Рубцова Р.У.</t>
  </si>
  <si>
    <t>Физика                               Ковшова В.Ф.</t>
  </si>
  <si>
    <t>Физика                                       Ковшова В.Ф.</t>
  </si>
  <si>
    <t>Железные дороги                                 Койкова Е.В.</t>
  </si>
  <si>
    <t>Экология на транспорте                  Сычева Л.Л.</t>
  </si>
  <si>
    <t>Биология          Ульданова Н.В.</t>
  </si>
  <si>
    <t>Слесарное дело          Пилипчук Т.Н.</t>
  </si>
  <si>
    <t>Основы технической механики и гидравлики          Ковшова В.Ф.</t>
  </si>
  <si>
    <t>Основы безопасности жизнедеятельности                      Лихачев Е.С.</t>
  </si>
  <si>
    <t>Электротехника                             Клюев А.В.</t>
  </si>
  <si>
    <t>Основы электротехники                             Клюев А.В.</t>
  </si>
  <si>
    <t>Информатика                  Сираева Г.Д./Шпагина Е.А.</t>
  </si>
  <si>
    <t>Биология            Ульданова Н.В.</t>
  </si>
  <si>
    <t>Информатика       Сираева Г.Д./Медведев В.В.</t>
  </si>
  <si>
    <t>Основы безопасности жизнедеятельности     Лихачев Е.С.</t>
  </si>
  <si>
    <t>Основы электротехники             Клюев А.В.</t>
  </si>
  <si>
    <t>Русский язык              Никитина Л.В.</t>
  </si>
  <si>
    <t>Техника безопасности и охрана труда         Людиновсков А.В.</t>
  </si>
  <si>
    <t>Основы газового хозяйства            Людиновсков А.В.</t>
  </si>
  <si>
    <t>Основы безопасности жизнедеятельности         Лихачев Е.С.</t>
  </si>
  <si>
    <t>Русский язык               Никитина Л.В.</t>
  </si>
  <si>
    <t>Русский язык              Никитина Л.В</t>
  </si>
  <si>
    <t>Информатика           Сираева Г.Д./Шпагина Е.А.</t>
  </si>
  <si>
    <t>Родная литература          Никитина Л.В.</t>
  </si>
  <si>
    <t>Психология                Моторина Д.Ф.</t>
  </si>
  <si>
    <t>Физика                              Ковшова В.Ф.</t>
  </si>
  <si>
    <t>ЗМК      205</t>
  </si>
  <si>
    <t>D:\2 СЕМЕСТР\Нагрузка препод 111 .xls</t>
  </si>
  <si>
    <t>Русский язык                         Никитина Л.В..</t>
  </si>
  <si>
    <t>МДК.01.01 Устройство, техническое обслуживание и ремонт узлов локомотива           Азанов А.А.</t>
  </si>
  <si>
    <t>УП.04 Основы предпринимательства и трудоустройства на работу</t>
  </si>
  <si>
    <t>ПП.01 Техническое обслуживание и ремонт систем узлов приборов автомобилей</t>
  </si>
  <si>
    <t>УП.02 Управление и техническая экстплуатация локомотива(электровоза) под руководством машиниста</t>
  </si>
  <si>
    <t>МДК.02.01 Конструкция и управление локомотивом                      Гордеев Е.М.</t>
  </si>
  <si>
    <t>Основы безопасности жизнедеятельности                                                                                    Лихачев Е.С</t>
  </si>
  <si>
    <t>Физическая культура                      Хасанов А.Ф.</t>
  </si>
  <si>
    <t>МДК.05.01 Способы поиска работы, трудоустройства           Кугач С.Г.</t>
  </si>
  <si>
    <t xml:space="preserve">                                                 МДК.02.01 Организация работ и управление подразделением организации                                      Шпагина Е.А.</t>
  </si>
  <si>
    <t>История                         Гимадиев Д.Ш.</t>
  </si>
  <si>
    <t>МДК.01.01Конструкция, техническое обслуживание и ремонт подвижного состава (по видам подвижного состава)                        Гордеев Е.М.</t>
  </si>
  <si>
    <t>МДК.01.01Конструкция, техническое обслуживание и ремонт подвижного состава (по видам подвижного состава)                     Гордеев Е.М.</t>
  </si>
  <si>
    <t>МДК.01.01Конструкция, техническое обслуживание и ремонт подвижного состава (по видам подвижного состава)                         Гордеев Е.М.</t>
  </si>
  <si>
    <t>Физика                      Ковшова В.Ф.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</si>
  <si>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           Хоменок А.С.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</si>
  <si>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            Хоменок А.С.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</si>
  <si>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             Хоменок А.С.</t>
  </si>
  <si>
    <t>Электротехника                       Клюев А.В.</t>
  </si>
  <si>
    <t>История                        Гимадиев Д.Ш.</t>
  </si>
  <si>
    <t>МДК.01.01Конструкция, техническое обслуживание и ремонт подвижного состава (по видам подвижного состава)                      Гордеев Е.М.</t>
  </si>
  <si>
    <t>МДК.01.01Конструкция, техническое обслуживание и ремонт подвижного состава (по видам подвижного состава)                       Гордеев Е.М.</t>
  </si>
  <si>
    <t>Химия                    Ульданова Н.В.</t>
  </si>
  <si>
    <t>История                       Гимадиев Д.Ш.</t>
  </si>
  <si>
    <t>Общий курс железных дорог                      Койкова Е.В.</t>
  </si>
  <si>
    <t>МДК.05.01 Способы поиска работы, трудоустройства          Кугач С.Г.</t>
  </si>
  <si>
    <t>МДК.05.02 Основы предпринимательства, открытие собственного дела                                Кугач С.Г.</t>
  </si>
  <si>
    <t>Физика                     Ковшова В.Ф.</t>
  </si>
  <si>
    <t>Обществознание (включая экономику и право)                    Гильманова Р.К.</t>
  </si>
  <si>
    <t>Математика                  Коваль Т.З.</t>
  </si>
  <si>
    <t>Литература                     Никитина Л.В.</t>
  </si>
  <si>
    <t>Обществознание (включая экономику и право)                Гильманова Р.К.</t>
  </si>
  <si>
    <t>Литература                 Никитина Л.В.</t>
  </si>
  <si>
    <t>География                      Рубцова Р.У.</t>
  </si>
  <si>
    <t>Биология             Ульданова Н.В.</t>
  </si>
  <si>
    <t>Биология                  Ульданова Н.В.</t>
  </si>
  <si>
    <t>История                     Гимадиев Д.Ш.</t>
  </si>
  <si>
    <t>Химия                          Ульданова Н.В.</t>
  </si>
  <si>
    <t>История                      Гимадиев Д.Ш.</t>
  </si>
  <si>
    <t>Основы технической графики               Сираева Г.Д.</t>
  </si>
  <si>
    <t>Черчение              Сираева Г.Д.</t>
  </si>
  <si>
    <t>ПП. 02 Организация сервисного обслуживания на транспорте ( железнодорожном)</t>
  </si>
  <si>
    <t xml:space="preserve">РАСПИСАНИЕ 
ЗАНЯТИЙ ОЧНОГО ОТДЕЛЕНИЯ (с 15 февраля по 20 февраля 2021 г., нечетная неделя) </t>
  </si>
  <si>
    <t>УП. 03 Основы предпринимательства и устройства на работу</t>
  </si>
  <si>
    <t>МДК.01.01 Конструкция, техническое обслуживание и ремонт подвижного состава (по видам подвижного состава)                            Деревянных Ю.П.</t>
  </si>
  <si>
    <t>География                                       Рубцова Р.У.</t>
  </si>
  <si>
    <t xml:space="preserve"> Русский язык                              Никитина Л.В.</t>
  </si>
  <si>
    <t>Информатика                              Сираева Г.Д./Медведев В.В.</t>
  </si>
  <si>
    <t>Информатика                               Сираева Г.Д./Медведев В.В.</t>
  </si>
  <si>
    <t>Русский язык                        Никитина Л.В.</t>
  </si>
  <si>
    <t xml:space="preserve"> Русский язык                          Никитина Л.В.</t>
  </si>
  <si>
    <t>Химия                                              Ульданова Н.В.</t>
  </si>
  <si>
    <t>Химия                                                 Ульданова Н.В.</t>
  </si>
  <si>
    <t>Химия                                     Ульданова Н.В.</t>
  </si>
  <si>
    <t>Змк            205</t>
  </si>
  <si>
    <t xml:space="preserve">  </t>
  </si>
  <si>
    <t>Электротехника                            Клюев А.В.</t>
  </si>
  <si>
    <t>Электротехника и микропроцессорная техника                                  Клюев А.В.</t>
  </si>
  <si>
    <t>МДК.01.01 Конструкция, техническое обслуживание и ремонт подвижного состава (по видам подвижного состава)                       Деревянных Ю.П.</t>
  </si>
  <si>
    <t>МДК 01.02 Управление и технология выполнения работ                         Дьячков А.М.</t>
  </si>
  <si>
    <t>Литература                       Никитина Л.В.</t>
  </si>
  <si>
    <t>МДК 01.02 Технология производства сварных конструкций                     Мелехова Л.В.</t>
  </si>
  <si>
    <t>МДК.01.01 Конструкция, техническое обслуживание и ремонт подвижного состава (по видам подвижного состава)                               Деревянных Ю.П.</t>
  </si>
  <si>
    <t>География                        Рубцова Р.У.</t>
  </si>
  <si>
    <t>Физическая культура           Шатохин В.А.</t>
  </si>
  <si>
    <t>Охрана труда                    Клюев А.В.</t>
  </si>
  <si>
    <t>МДК 03.01 Техика и технология частично механизированной сварки (наплавки)в защитном газе                                                   Мелехова Л.В.</t>
  </si>
  <si>
    <t>МДК 01.01.Основы технологии сварки и сварочное оборудование          Мелехова Л.В.</t>
  </si>
  <si>
    <t>Допуски и технические измерения                Мелехова Л.В.</t>
  </si>
  <si>
    <t>Информатика          Сираева Г.Д./Медведев В.В.</t>
  </si>
  <si>
    <t>География                                 Рубцова Р.У.</t>
  </si>
  <si>
    <t>История                                Гимадиев Д.Ш.</t>
  </si>
  <si>
    <t>МДК 01.02 Управление и технология выполнения работ                            Дьячков А.М.</t>
  </si>
  <si>
    <t>Допуски и технические измерения                        Мелехова Л.В.</t>
  </si>
  <si>
    <t>Физика                                Ковшова В.Ф.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</si>
</sst>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textRotation="90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5" fillId="32" borderId="11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/>
    </xf>
    <xf numFmtId="176" fontId="5" fillId="0" borderId="16" xfId="0" applyNumberFormat="1" applyFont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textRotation="90"/>
    </xf>
    <xf numFmtId="0" fontId="11" fillId="35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37" borderId="13" xfId="0" applyFont="1" applyFill="1" applyBorder="1" applyAlignment="1">
      <alignment horizontal="center" vertical="center"/>
    </xf>
    <xf numFmtId="3" fontId="11" fillId="38" borderId="1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textRotation="90"/>
    </xf>
    <xf numFmtId="0" fontId="11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textRotation="90"/>
    </xf>
    <xf numFmtId="0" fontId="11" fillId="37" borderId="11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3" fontId="11" fillId="37" borderId="14" xfId="0" applyNumberFormat="1" applyFont="1" applyFill="1" applyBorder="1" applyAlignment="1">
      <alignment horizontal="center" vertical="center" wrapText="1"/>
    </xf>
    <xf numFmtId="3" fontId="11" fillId="37" borderId="16" xfId="0" applyNumberFormat="1" applyFont="1" applyFill="1" applyBorder="1" applyAlignment="1">
      <alignment vertical="justify" wrapText="1"/>
    </xf>
    <xf numFmtId="0" fontId="11" fillId="35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vertical="center" textRotation="90"/>
    </xf>
    <xf numFmtId="0" fontId="11" fillId="37" borderId="23" xfId="0" applyFont="1" applyFill="1" applyBorder="1" applyAlignment="1">
      <alignment horizontal="center" vertical="center" textRotation="90"/>
    </xf>
    <xf numFmtId="0" fontId="11" fillId="38" borderId="13" xfId="0" applyFont="1" applyFill="1" applyBorder="1" applyAlignment="1">
      <alignment horizontal="center" vertical="center" textRotation="90" shrinkToFit="1"/>
    </xf>
    <xf numFmtId="0" fontId="11" fillId="0" borderId="13" xfId="0" applyFont="1" applyBorder="1" applyAlignment="1">
      <alignment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3" fontId="11" fillId="37" borderId="16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textRotation="90"/>
    </xf>
    <xf numFmtId="0" fontId="11" fillId="0" borderId="13" xfId="0" applyFont="1" applyFill="1" applyBorder="1" applyAlignment="1">
      <alignment horizont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7" borderId="13" xfId="0" applyFont="1" applyFill="1" applyBorder="1" applyAlignment="1">
      <alignment horizontal="center" vertical="center" wrapText="1"/>
    </xf>
    <xf numFmtId="14" fontId="11" fillId="32" borderId="27" xfId="0" applyNumberFormat="1" applyFont="1" applyFill="1" applyBorder="1" applyAlignment="1">
      <alignment horizontal="center" vertical="center" textRotation="90"/>
    </xf>
    <xf numFmtId="14" fontId="11" fillId="32" borderId="12" xfId="0" applyNumberFormat="1" applyFont="1" applyFill="1" applyBorder="1" applyAlignment="1">
      <alignment horizontal="center" vertical="center" textRotation="90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wrapText="1"/>
    </xf>
    <xf numFmtId="0" fontId="11" fillId="37" borderId="14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14" fontId="11" fillId="32" borderId="14" xfId="0" applyNumberFormat="1" applyFont="1" applyFill="1" applyBorder="1" applyAlignment="1">
      <alignment horizontal="center" vertical="center" textRotation="90"/>
    </xf>
    <xf numFmtId="0" fontId="11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11" fillId="38" borderId="13" xfId="0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11" fillId="37" borderId="27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textRotation="90" wrapText="1"/>
    </xf>
    <xf numFmtId="0" fontId="11" fillId="37" borderId="13" xfId="0" applyFont="1" applyFill="1" applyBorder="1" applyAlignment="1">
      <alignment horizontal="center" vertical="center" textRotation="90"/>
    </xf>
    <xf numFmtId="3" fontId="11" fillId="37" borderId="13" xfId="0" applyNumberFormat="1" applyFont="1" applyFill="1" applyBorder="1" applyAlignment="1">
      <alignment horizontal="center" vertical="center" wrapText="1"/>
    </xf>
    <xf numFmtId="3" fontId="11" fillId="37" borderId="16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vertical="center" textRotation="90"/>
    </xf>
    <xf numFmtId="0" fontId="9" fillId="37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/>
    </xf>
    <xf numFmtId="0" fontId="11" fillId="0" borderId="14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textRotation="90"/>
    </xf>
    <xf numFmtId="0" fontId="11" fillId="35" borderId="16" xfId="0" applyFont="1" applyFill="1" applyBorder="1" applyAlignment="1">
      <alignment horizontal="center" vertical="center" textRotation="90" shrinkToFit="1"/>
    </xf>
    <xf numFmtId="0" fontId="11" fillId="38" borderId="13" xfId="0" applyFont="1" applyFill="1" applyBorder="1" applyAlignment="1">
      <alignment horizontal="center" vertical="center" textRotation="90" shrinkToFit="1"/>
    </xf>
    <xf numFmtId="0" fontId="11" fillId="0" borderId="17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vertical="center" wrapText="1"/>
    </xf>
    <xf numFmtId="0" fontId="11" fillId="37" borderId="14" xfId="0" applyFont="1" applyFill="1" applyBorder="1" applyAlignment="1">
      <alignment vertical="center" wrapText="1"/>
    </xf>
    <xf numFmtId="0" fontId="11" fillId="37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14" fontId="11" fillId="32" borderId="13" xfId="0" applyNumberFormat="1" applyFont="1" applyFill="1" applyBorder="1" applyAlignment="1">
      <alignment horizontal="center" vertical="center" textRotation="90" shrinkToFit="1"/>
    </xf>
    <xf numFmtId="0" fontId="11" fillId="32" borderId="13" xfId="0" applyFont="1" applyFill="1" applyBorder="1" applyAlignment="1">
      <alignment horizontal="center" vertical="center" textRotation="90" shrinkToFi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32" borderId="14" xfId="0" applyFont="1" applyFill="1" applyBorder="1" applyAlignment="1">
      <alignment horizontal="left" vertical="center" textRotation="90"/>
    </xf>
    <xf numFmtId="0" fontId="13" fillId="32" borderId="16" xfId="0" applyFont="1" applyFill="1" applyBorder="1" applyAlignment="1">
      <alignment vertical="center" textRotation="90"/>
    </xf>
    <xf numFmtId="0" fontId="9" fillId="35" borderId="14" xfId="0" applyFont="1" applyFill="1" applyBorder="1" applyAlignment="1">
      <alignment vertical="center" textRotation="90"/>
    </xf>
    <xf numFmtId="0" fontId="13" fillId="35" borderId="16" xfId="0" applyFont="1" applyFill="1" applyBorder="1" applyAlignment="1">
      <alignment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textRotation="90" shrinkToFit="1"/>
    </xf>
    <xf numFmtId="0" fontId="9" fillId="32" borderId="13" xfId="0" applyFont="1" applyFill="1" applyBorder="1" applyAlignment="1">
      <alignment horizontal="center" vertical="center" textRotation="90" shrinkToFit="1"/>
    </xf>
    <xf numFmtId="0" fontId="11" fillId="37" borderId="14" xfId="0" applyFont="1" applyFill="1" applyBorder="1" applyAlignment="1">
      <alignment horizontal="center" vertical="justify" wrapText="1"/>
    </xf>
    <xf numFmtId="0" fontId="11" fillId="37" borderId="16" xfId="0" applyFont="1" applyFill="1" applyBorder="1" applyAlignment="1">
      <alignment horizontal="center" vertical="justify" wrapText="1"/>
    </xf>
    <xf numFmtId="0" fontId="11" fillId="37" borderId="13" xfId="0" applyFont="1" applyFill="1" applyBorder="1" applyAlignment="1">
      <alignment/>
    </xf>
    <xf numFmtId="0" fontId="14" fillId="38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1" fillId="37" borderId="27" xfId="0" applyFont="1" applyFill="1" applyBorder="1" applyAlignment="1">
      <alignment horizontal="center"/>
    </xf>
    <xf numFmtId="0" fontId="11" fillId="37" borderId="3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161925</xdr:rowOff>
    </xdr:from>
    <xdr:to>
      <xdr:col>3</xdr:col>
      <xdr:colOff>657225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1</xdr:col>
      <xdr:colOff>619125</xdr:colOff>
      <xdr:row>2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71450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59"/>
  <sheetViews>
    <sheetView zoomScalePageLayoutView="0" workbookViewId="0" topLeftCell="A1">
      <selection activeCell="F17" sqref="F17"/>
    </sheetView>
  </sheetViews>
  <sheetFormatPr defaultColWidth="9.00390625" defaultRowHeight="15" customHeight="1"/>
  <cols>
    <col min="1" max="1" width="25.375" style="0" customWidth="1"/>
    <col min="3" max="3" width="16.625" style="0" customWidth="1"/>
    <col min="5" max="5" width="11.125" style="0" customWidth="1"/>
    <col min="6" max="6" width="10.375" style="0" customWidth="1"/>
  </cols>
  <sheetData>
    <row r="1" ht="15" customHeight="1">
      <c r="A1" s="10" t="s">
        <v>110</v>
      </c>
    </row>
    <row r="2" spans="5:13" ht="15" customHeight="1">
      <c r="E2" s="133" t="s">
        <v>229</v>
      </c>
      <c r="F2" s="134"/>
      <c r="G2" s="134"/>
      <c r="H2" s="134"/>
      <c r="I2" s="134"/>
      <c r="J2" s="134"/>
      <c r="K2" s="134"/>
      <c r="L2" s="135"/>
      <c r="M2" s="3"/>
    </row>
    <row r="3" spans="4:12" ht="24" customHeight="1">
      <c r="D3" s="4" t="s">
        <v>38</v>
      </c>
      <c r="E3" s="133" t="s">
        <v>122</v>
      </c>
      <c r="F3" s="134"/>
      <c r="G3" s="134"/>
      <c r="H3" s="134"/>
      <c r="I3" s="134"/>
      <c r="J3" s="134"/>
      <c r="K3" s="134"/>
      <c r="L3" s="135"/>
    </row>
    <row r="4" spans="1:2" ht="15" customHeight="1">
      <c r="A4" s="7" t="s">
        <v>36</v>
      </c>
      <c r="B4" s="34" t="s">
        <v>37</v>
      </c>
    </row>
    <row r="5" spans="1:2" ht="15" customHeight="1">
      <c r="A5" t="s">
        <v>70</v>
      </c>
      <c r="B5">
        <v>214</v>
      </c>
    </row>
    <row r="6" spans="1:2" ht="15" customHeight="1">
      <c r="A6" t="s">
        <v>71</v>
      </c>
      <c r="B6">
        <v>204</v>
      </c>
    </row>
    <row r="7" spans="1:2" ht="15" customHeight="1">
      <c r="A7" t="s">
        <v>41</v>
      </c>
      <c r="B7">
        <v>403</v>
      </c>
    </row>
    <row r="8" spans="1:2" ht="15" customHeight="1">
      <c r="A8" t="s">
        <v>72</v>
      </c>
      <c r="B8">
        <v>317</v>
      </c>
    </row>
    <row r="9" spans="1:2" ht="15" customHeight="1">
      <c r="A9" t="s">
        <v>73</v>
      </c>
      <c r="B9">
        <v>313</v>
      </c>
    </row>
    <row r="10" ht="15" customHeight="1">
      <c r="A10" t="s">
        <v>74</v>
      </c>
    </row>
    <row r="11" ht="15" customHeight="1">
      <c r="A11" t="s">
        <v>75</v>
      </c>
    </row>
    <row r="12" ht="15" customHeight="1">
      <c r="A12" t="s">
        <v>76</v>
      </c>
    </row>
    <row r="13" spans="1:2" ht="15" customHeight="1">
      <c r="A13" t="s">
        <v>77</v>
      </c>
      <c r="B13">
        <v>409</v>
      </c>
    </row>
    <row r="14" spans="1:2" ht="15" customHeight="1">
      <c r="A14" t="s">
        <v>58</v>
      </c>
      <c r="B14">
        <v>70</v>
      </c>
    </row>
    <row r="15" ht="15" customHeight="1">
      <c r="A15" t="s">
        <v>78</v>
      </c>
    </row>
    <row r="16" spans="1:2" ht="15" customHeight="1">
      <c r="A16" t="s">
        <v>79</v>
      </c>
      <c r="B16">
        <v>410</v>
      </c>
    </row>
    <row r="17" spans="1:2" ht="15" customHeight="1">
      <c r="A17" t="s">
        <v>80</v>
      </c>
      <c r="B17">
        <v>221</v>
      </c>
    </row>
    <row r="18" spans="1:2" ht="15" customHeight="1">
      <c r="A18" t="s">
        <v>81</v>
      </c>
      <c r="B18">
        <v>217</v>
      </c>
    </row>
    <row r="19" spans="1:2" ht="15" customHeight="1">
      <c r="A19" t="s">
        <v>82</v>
      </c>
      <c r="B19">
        <v>216</v>
      </c>
    </row>
    <row r="20" spans="1:2" ht="15" customHeight="1">
      <c r="A20" t="s">
        <v>31</v>
      </c>
      <c r="B20">
        <v>205</v>
      </c>
    </row>
    <row r="21" ht="15" customHeight="1">
      <c r="A21" t="s">
        <v>83</v>
      </c>
    </row>
    <row r="22" ht="15" customHeight="1">
      <c r="A22" t="s">
        <v>32</v>
      </c>
    </row>
    <row r="23" ht="15" customHeight="1">
      <c r="A23" t="s">
        <v>84</v>
      </c>
    </row>
    <row r="24" spans="1:2" ht="15" customHeight="1">
      <c r="A24" t="s">
        <v>85</v>
      </c>
      <c r="B24">
        <v>220</v>
      </c>
    </row>
    <row r="25" spans="1:2" ht="15" customHeight="1">
      <c r="A25" t="s">
        <v>86</v>
      </c>
      <c r="B25">
        <v>411</v>
      </c>
    </row>
    <row r="26" spans="1:2" ht="15" customHeight="1">
      <c r="A26" t="s">
        <v>87</v>
      </c>
      <c r="B26">
        <v>314</v>
      </c>
    </row>
    <row r="27" spans="1:2" ht="15" customHeight="1">
      <c r="A27" t="s">
        <v>88</v>
      </c>
      <c r="B27" t="s">
        <v>56</v>
      </c>
    </row>
    <row r="28" spans="1:2" ht="15" customHeight="1">
      <c r="A28" t="s">
        <v>89</v>
      </c>
      <c r="B28">
        <v>211</v>
      </c>
    </row>
    <row r="29" ht="15" customHeight="1">
      <c r="A29" t="s">
        <v>90</v>
      </c>
    </row>
    <row r="30" spans="1:2" ht="15" customHeight="1">
      <c r="A30" t="s">
        <v>91</v>
      </c>
      <c r="B30">
        <v>404</v>
      </c>
    </row>
    <row r="31" spans="1:2" ht="15" customHeight="1">
      <c r="A31" t="s">
        <v>92</v>
      </c>
      <c r="B31">
        <v>416</v>
      </c>
    </row>
    <row r="32" spans="1:2" ht="15" customHeight="1">
      <c r="A32" t="s">
        <v>59</v>
      </c>
      <c r="B32">
        <v>215</v>
      </c>
    </row>
    <row r="33" ht="15" customHeight="1">
      <c r="A33" t="s">
        <v>93</v>
      </c>
    </row>
    <row r="34" spans="1:2" ht="15" customHeight="1">
      <c r="A34" t="s">
        <v>94</v>
      </c>
      <c r="B34">
        <v>405</v>
      </c>
    </row>
    <row r="35" spans="1:2" ht="15" customHeight="1">
      <c r="A35" t="s">
        <v>95</v>
      </c>
      <c r="B35">
        <v>206</v>
      </c>
    </row>
    <row r="36" spans="1:2" ht="15" customHeight="1">
      <c r="A36" t="s">
        <v>96</v>
      </c>
      <c r="B36">
        <v>204</v>
      </c>
    </row>
    <row r="37" ht="15" customHeight="1">
      <c r="A37" t="s">
        <v>26</v>
      </c>
    </row>
    <row r="38" ht="15" customHeight="1">
      <c r="A38" t="s">
        <v>97</v>
      </c>
    </row>
    <row r="39" spans="1:2" ht="15" customHeight="1">
      <c r="A39" t="s">
        <v>98</v>
      </c>
      <c r="B39">
        <v>403</v>
      </c>
    </row>
    <row r="40" ht="15" customHeight="1">
      <c r="A40" t="s">
        <v>99</v>
      </c>
    </row>
    <row r="41" ht="15" customHeight="1">
      <c r="A41" t="s">
        <v>100</v>
      </c>
    </row>
    <row r="42" spans="1:2" ht="15" customHeight="1">
      <c r="A42" t="s">
        <v>101</v>
      </c>
      <c r="B42">
        <v>220</v>
      </c>
    </row>
    <row r="43" ht="15" customHeight="1">
      <c r="A43" t="s">
        <v>33</v>
      </c>
    </row>
    <row r="44" spans="1:2" ht="15" customHeight="1">
      <c r="A44" t="s">
        <v>102</v>
      </c>
      <c r="B44">
        <v>312</v>
      </c>
    </row>
    <row r="45" ht="15" customHeight="1">
      <c r="A45" t="s">
        <v>103</v>
      </c>
    </row>
    <row r="46" ht="15" customHeight="1">
      <c r="A46" t="s">
        <v>35</v>
      </c>
    </row>
    <row r="47" ht="15" customHeight="1">
      <c r="A47" t="s">
        <v>104</v>
      </c>
    </row>
    <row r="48" spans="1:2" ht="15" customHeight="1">
      <c r="A48" t="s">
        <v>105</v>
      </c>
      <c r="B48">
        <v>108</v>
      </c>
    </row>
    <row r="49" spans="1:2" ht="15" customHeight="1">
      <c r="A49" t="s">
        <v>26</v>
      </c>
      <c r="B49" t="s">
        <v>57</v>
      </c>
    </row>
    <row r="50" ht="15" customHeight="1">
      <c r="A50" t="s">
        <v>27</v>
      </c>
    </row>
    <row r="51" ht="15" customHeight="1">
      <c r="A51" t="s">
        <v>60</v>
      </c>
    </row>
    <row r="52" spans="1:2" ht="15" customHeight="1">
      <c r="A52" t="s">
        <v>42</v>
      </c>
      <c r="B52">
        <v>307</v>
      </c>
    </row>
    <row r="53" ht="15" customHeight="1">
      <c r="A53" t="s">
        <v>61</v>
      </c>
    </row>
    <row r="54" ht="15" customHeight="1">
      <c r="A54" t="s">
        <v>62</v>
      </c>
    </row>
    <row r="55" ht="15" customHeight="1">
      <c r="A55" t="s">
        <v>28</v>
      </c>
    </row>
    <row r="56" spans="1:2" ht="15" customHeight="1">
      <c r="A56" t="s">
        <v>33</v>
      </c>
      <c r="B56">
        <v>112</v>
      </c>
    </row>
    <row r="57" spans="1:2" ht="15" customHeight="1">
      <c r="A57" t="s">
        <v>34</v>
      </c>
      <c r="B57">
        <v>311</v>
      </c>
    </row>
    <row r="58" ht="15" customHeight="1">
      <c r="A58" t="s">
        <v>35</v>
      </c>
    </row>
    <row r="59" spans="1:2" ht="15" customHeight="1">
      <c r="A59" t="s">
        <v>29</v>
      </c>
      <c r="B59">
        <v>316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D75"/>
  <sheetViews>
    <sheetView tabSelected="1" zoomScale="50" zoomScaleNormal="50" zoomScaleSheetLayoutView="80" zoomScalePageLayoutView="0" workbookViewId="0" topLeftCell="A1">
      <pane xSplit="3" ySplit="8" topLeftCell="AQ6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BD71"/>
    </sheetView>
  </sheetViews>
  <sheetFormatPr defaultColWidth="9.00390625" defaultRowHeight="12.75"/>
  <cols>
    <col min="1" max="1" width="6.125" style="6" customWidth="1"/>
    <col min="2" max="2" width="5.00390625" style="6" customWidth="1"/>
    <col min="3" max="3" width="5.25390625" style="5" customWidth="1"/>
    <col min="4" max="4" width="26.125" style="5" customWidth="1"/>
    <col min="5" max="5" width="5.25390625" style="5" customWidth="1"/>
    <col min="6" max="6" width="26.75390625" style="5" customWidth="1"/>
    <col min="7" max="7" width="4.75390625" style="5" customWidth="1"/>
    <col min="8" max="8" width="27.375" style="5" customWidth="1"/>
    <col min="9" max="9" width="4.375" style="5" customWidth="1"/>
    <col min="10" max="10" width="28.625" style="5" customWidth="1"/>
    <col min="11" max="11" width="5.00390625" style="5" bestFit="1" customWidth="1"/>
    <col min="12" max="12" width="27.625" style="5" customWidth="1"/>
    <col min="13" max="13" width="5.00390625" style="5" bestFit="1" customWidth="1"/>
    <col min="14" max="14" width="23.875" style="5" customWidth="1"/>
    <col min="15" max="15" width="5.25390625" style="5" customWidth="1"/>
    <col min="16" max="16" width="4.75390625" style="5" bestFit="1" customWidth="1"/>
    <col min="17" max="17" width="6.25390625" style="5" customWidth="1"/>
    <col min="18" max="18" width="5.25390625" style="5" customWidth="1"/>
    <col min="19" max="19" width="32.625" style="5" customWidth="1"/>
    <col min="20" max="20" width="4.375" style="5" customWidth="1"/>
    <col min="21" max="21" width="35.375" style="5" customWidth="1"/>
    <col min="22" max="22" width="4.375" style="5" bestFit="1" customWidth="1"/>
    <col min="23" max="23" width="33.75390625" style="5" customWidth="1"/>
    <col min="24" max="24" width="8.375" style="5" bestFit="1" customWidth="1"/>
    <col min="25" max="25" width="34.25390625" style="5" customWidth="1"/>
    <col min="26" max="26" width="5.00390625" style="5" customWidth="1"/>
    <col min="27" max="27" width="32.75390625" style="5" customWidth="1"/>
    <col min="28" max="28" width="5.00390625" style="5" customWidth="1"/>
    <col min="29" max="29" width="32.125" style="5" customWidth="1"/>
    <col min="30" max="30" width="4.75390625" style="5" customWidth="1"/>
    <col min="31" max="31" width="32.375" style="5" customWidth="1"/>
    <col min="32" max="32" width="5.00390625" style="5" customWidth="1"/>
    <col min="33" max="33" width="4.625" style="5" customWidth="1"/>
    <col min="34" max="34" width="5.00390625" style="5" customWidth="1"/>
    <col min="35" max="35" width="6.00390625" style="6" customWidth="1"/>
    <col min="36" max="36" width="31.125" style="5" customWidth="1"/>
    <col min="37" max="37" width="5.00390625" style="5" bestFit="1" customWidth="1"/>
    <col min="38" max="38" width="35.375" style="5" customWidth="1"/>
    <col min="39" max="39" width="6.625" style="5" customWidth="1"/>
    <col min="40" max="40" width="33.375" style="5" customWidth="1"/>
    <col min="41" max="41" width="5.00390625" style="5" bestFit="1" customWidth="1"/>
    <col min="42" max="42" width="34.00390625" style="5" customWidth="1"/>
    <col min="43" max="43" width="5.375" style="5" customWidth="1"/>
    <col min="44" max="44" width="34.75390625" style="5" customWidth="1"/>
    <col min="45" max="45" width="6.375" style="5" customWidth="1"/>
    <col min="46" max="46" width="36.25390625" style="5" customWidth="1"/>
    <col min="47" max="47" width="5.625" style="5" customWidth="1"/>
    <col min="48" max="48" width="5.375" style="5" customWidth="1"/>
    <col min="49" max="49" width="5.75390625" style="5" customWidth="1"/>
    <col min="50" max="50" width="5.375" style="5" customWidth="1"/>
    <col min="51" max="51" width="30.375" style="5" customWidth="1"/>
    <col min="52" max="52" width="5.125" style="5" customWidth="1"/>
    <col min="53" max="53" width="32.25390625" style="5" customWidth="1"/>
    <col min="54" max="54" width="5.625" style="5" customWidth="1"/>
    <col min="55" max="55" width="33.875" style="5" customWidth="1"/>
    <col min="56" max="16384" width="9.125" style="5" customWidth="1"/>
  </cols>
  <sheetData>
    <row r="1" spans="1:56" ht="33.75" customHeight="1">
      <c r="A1" s="71"/>
      <c r="B1" s="72" t="s">
        <v>14</v>
      </c>
      <c r="C1" s="71"/>
      <c r="D1" s="78"/>
      <c r="E1" s="78"/>
      <c r="F1" s="71"/>
      <c r="G1" s="71"/>
      <c r="H1" s="71"/>
      <c r="I1" s="71"/>
      <c r="J1" s="71"/>
      <c r="K1" s="194" t="s">
        <v>272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79"/>
      <c r="AF1" s="79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1:56" ht="18.75" customHeight="1">
      <c r="A2" s="71">
        <v>325</v>
      </c>
      <c r="B2" s="71"/>
      <c r="C2" s="71"/>
      <c r="D2" s="78"/>
      <c r="E2" s="78" t="s">
        <v>40</v>
      </c>
      <c r="F2" s="71" t="s">
        <v>39</v>
      </c>
      <c r="G2" s="71" t="s">
        <v>37</v>
      </c>
      <c r="H2" s="71"/>
      <c r="I2" s="71"/>
      <c r="J2" s="71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79"/>
      <c r="AF2" s="79"/>
      <c r="AG2" s="73"/>
      <c r="AH2" s="73"/>
      <c r="AI2" s="73"/>
      <c r="AJ2" s="73"/>
      <c r="AK2" s="73"/>
      <c r="AL2" s="73"/>
      <c r="AM2" s="73"/>
      <c r="AN2" s="73"/>
      <c r="AO2" s="80"/>
      <c r="AP2" s="80"/>
      <c r="AQ2" s="73"/>
      <c r="AR2" s="73"/>
      <c r="AS2" s="80"/>
      <c r="AT2" s="80"/>
      <c r="AU2" s="81" t="s">
        <v>10</v>
      </c>
      <c r="AV2" s="73"/>
      <c r="AW2" s="73"/>
      <c r="AX2" s="73"/>
      <c r="AY2" s="73"/>
      <c r="AZ2" s="80"/>
      <c r="BA2" s="80"/>
      <c r="BB2" s="80"/>
      <c r="BC2" s="80"/>
      <c r="BD2" s="80"/>
    </row>
    <row r="3" spans="1:56" ht="18.75" customHeight="1">
      <c r="A3" s="71"/>
      <c r="B3" s="71"/>
      <c r="C3" s="71"/>
      <c r="D3" s="78"/>
      <c r="E3" s="71" t="s">
        <v>117</v>
      </c>
      <c r="F3" s="71" t="s">
        <v>120</v>
      </c>
      <c r="G3" s="71">
        <v>405</v>
      </c>
      <c r="H3" s="71"/>
      <c r="I3" s="71"/>
      <c r="J3" s="71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79"/>
      <c r="AF3" s="79"/>
      <c r="AG3" s="73"/>
      <c r="AH3" s="73"/>
      <c r="AI3" s="73"/>
      <c r="AJ3" s="73"/>
      <c r="AK3" s="73"/>
      <c r="AL3" s="73"/>
      <c r="AM3" s="73"/>
      <c r="AN3" s="73"/>
      <c r="AO3" s="80"/>
      <c r="AP3" s="80"/>
      <c r="AQ3" s="73"/>
      <c r="AR3" s="73"/>
      <c r="AS3" s="80"/>
      <c r="AT3" s="80"/>
      <c r="AU3" s="81" t="s">
        <v>11</v>
      </c>
      <c r="AV3" s="73"/>
      <c r="AW3" s="73"/>
      <c r="AX3" s="73"/>
      <c r="AY3" s="73"/>
      <c r="AZ3" s="80"/>
      <c r="BA3" s="80"/>
      <c r="BB3" s="80"/>
      <c r="BC3" s="80"/>
      <c r="BD3" s="80"/>
    </row>
    <row r="4" spans="1:56" ht="18.75" customHeight="1">
      <c r="A4" s="71"/>
      <c r="B4" s="71"/>
      <c r="C4" s="71"/>
      <c r="D4" s="71"/>
      <c r="E4" s="71"/>
      <c r="F4" s="71"/>
      <c r="G4" s="72"/>
      <c r="H4" s="71"/>
      <c r="I4" s="71"/>
      <c r="J4" s="71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79"/>
      <c r="AF4" s="79"/>
      <c r="AG4" s="73"/>
      <c r="AH4" s="73"/>
      <c r="AI4" s="73"/>
      <c r="AJ4" s="73"/>
      <c r="AK4" s="73"/>
      <c r="AL4" s="73"/>
      <c r="AM4" s="73"/>
      <c r="AN4" s="73"/>
      <c r="AO4" s="80"/>
      <c r="AP4" s="80"/>
      <c r="AQ4" s="73"/>
      <c r="AR4" s="73"/>
      <c r="AS4" s="80"/>
      <c r="AT4" s="80"/>
      <c r="AU4" s="80"/>
      <c r="AV4" s="73"/>
      <c r="AW4" s="73"/>
      <c r="AX4" s="73"/>
      <c r="AY4" s="73"/>
      <c r="AZ4" s="80"/>
      <c r="BA4" s="80"/>
      <c r="BB4" s="80"/>
      <c r="BC4" s="80"/>
      <c r="BD4" s="80"/>
    </row>
    <row r="5" spans="1:56" ht="18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79"/>
      <c r="AF5" s="79"/>
      <c r="AG5" s="73"/>
      <c r="AH5" s="73"/>
      <c r="AI5" s="73"/>
      <c r="AJ5" s="73"/>
      <c r="AK5" s="73"/>
      <c r="AL5" s="73"/>
      <c r="AM5" s="73"/>
      <c r="AN5" s="73"/>
      <c r="AO5" s="80"/>
      <c r="AP5" s="80"/>
      <c r="AQ5" s="73"/>
      <c r="AR5" s="73"/>
      <c r="AS5" s="80"/>
      <c r="AT5" s="80"/>
      <c r="AU5" s="81" t="s">
        <v>13</v>
      </c>
      <c r="AV5" s="73"/>
      <c r="AW5" s="73"/>
      <c r="AX5" s="73" t="s">
        <v>12</v>
      </c>
      <c r="AY5" s="73"/>
      <c r="AZ5" s="80"/>
      <c r="BA5" s="80"/>
      <c r="BB5" s="80"/>
      <c r="BC5" s="80"/>
      <c r="BD5" s="80"/>
    </row>
    <row r="6" spans="1:56" s="24" customFormat="1" ht="18.75" customHeight="1" thickBot="1">
      <c r="A6" s="80"/>
      <c r="B6" s="73" t="s">
        <v>55</v>
      </c>
      <c r="C6" s="80"/>
      <c r="D6" s="73">
        <v>36</v>
      </c>
      <c r="E6" s="73"/>
      <c r="F6" s="73">
        <v>36</v>
      </c>
      <c r="G6" s="73"/>
      <c r="H6" s="73">
        <v>36</v>
      </c>
      <c r="I6" s="73"/>
      <c r="J6" s="73">
        <v>36</v>
      </c>
      <c r="K6" s="73"/>
      <c r="L6" s="73">
        <v>36</v>
      </c>
      <c r="M6" s="73"/>
      <c r="N6" s="73">
        <v>36</v>
      </c>
      <c r="O6" s="73"/>
      <c r="P6" s="73"/>
      <c r="Q6" s="73">
        <v>36</v>
      </c>
      <c r="R6" s="73"/>
      <c r="S6" s="73">
        <v>36</v>
      </c>
      <c r="T6" s="73"/>
      <c r="U6" s="73">
        <v>36</v>
      </c>
      <c r="V6" s="73"/>
      <c r="W6" s="73">
        <v>38</v>
      </c>
      <c r="X6" s="73"/>
      <c r="Y6" s="73">
        <v>38</v>
      </c>
      <c r="Z6" s="73"/>
      <c r="AA6" s="73">
        <v>36</v>
      </c>
      <c r="AB6" s="73"/>
      <c r="AC6" s="73">
        <v>36</v>
      </c>
      <c r="AD6" s="73"/>
      <c r="AE6" s="73">
        <v>38</v>
      </c>
      <c r="AF6" s="73"/>
      <c r="AG6" s="73">
        <v>42</v>
      </c>
      <c r="AH6" s="73"/>
      <c r="AI6" s="73"/>
      <c r="AJ6" s="73">
        <v>34</v>
      </c>
      <c r="AK6" s="73"/>
      <c r="AL6" s="73">
        <v>36</v>
      </c>
      <c r="AM6" s="73"/>
      <c r="AN6" s="73">
        <v>12</v>
      </c>
      <c r="AO6" s="80"/>
      <c r="AP6" s="80">
        <v>26</v>
      </c>
      <c r="AQ6" s="73"/>
      <c r="AR6" s="73">
        <v>36</v>
      </c>
      <c r="AS6" s="80"/>
      <c r="AT6" s="80">
        <v>36</v>
      </c>
      <c r="AU6" s="81">
        <v>36</v>
      </c>
      <c r="AV6" s="73"/>
      <c r="AW6" s="73">
        <v>36</v>
      </c>
      <c r="AX6" s="73"/>
      <c r="AY6" s="73">
        <v>36</v>
      </c>
      <c r="AZ6" s="80"/>
      <c r="BA6" s="80">
        <v>38</v>
      </c>
      <c r="BB6" s="80"/>
      <c r="BC6" s="80">
        <v>38</v>
      </c>
      <c r="BD6" s="80"/>
    </row>
    <row r="7" spans="1:56" s="8" customFormat="1" ht="18.75" customHeight="1" thickBot="1">
      <c r="A7" s="218" t="s">
        <v>16</v>
      </c>
      <c r="B7" s="195" t="s">
        <v>7</v>
      </c>
      <c r="C7" s="180" t="s">
        <v>0</v>
      </c>
      <c r="D7" s="182" t="s">
        <v>106</v>
      </c>
      <c r="E7" s="182"/>
      <c r="F7" s="182">
        <v>10</v>
      </c>
      <c r="G7" s="182"/>
      <c r="H7" s="77">
        <v>102</v>
      </c>
      <c r="I7" s="77"/>
      <c r="J7" s="182">
        <v>144</v>
      </c>
      <c r="K7" s="182"/>
      <c r="L7" s="182">
        <v>104</v>
      </c>
      <c r="M7" s="182"/>
      <c r="N7" s="182">
        <v>125</v>
      </c>
      <c r="O7" s="182"/>
      <c r="P7" s="220" t="s">
        <v>16</v>
      </c>
      <c r="Q7" s="181" t="s">
        <v>7</v>
      </c>
      <c r="R7" s="180" t="s">
        <v>0</v>
      </c>
      <c r="S7" s="182" t="s">
        <v>109</v>
      </c>
      <c r="T7" s="182"/>
      <c r="U7" s="182">
        <v>20</v>
      </c>
      <c r="V7" s="182"/>
      <c r="W7" s="182">
        <v>21</v>
      </c>
      <c r="X7" s="182"/>
      <c r="Y7" s="182">
        <v>244</v>
      </c>
      <c r="Z7" s="182"/>
      <c r="AA7" s="182">
        <v>204</v>
      </c>
      <c r="AB7" s="182"/>
      <c r="AC7" s="182">
        <v>225</v>
      </c>
      <c r="AD7" s="182"/>
      <c r="AE7" s="182">
        <v>205</v>
      </c>
      <c r="AF7" s="182"/>
      <c r="AG7" s="220" t="s">
        <v>16</v>
      </c>
      <c r="AH7" s="181" t="s">
        <v>7</v>
      </c>
      <c r="AI7" s="180" t="s">
        <v>0</v>
      </c>
      <c r="AJ7" s="182" t="s">
        <v>114</v>
      </c>
      <c r="AK7" s="183"/>
      <c r="AL7" s="182">
        <v>30</v>
      </c>
      <c r="AM7" s="183"/>
      <c r="AN7" s="83">
        <v>31</v>
      </c>
      <c r="AO7" s="82"/>
      <c r="AP7" s="83">
        <v>302</v>
      </c>
      <c r="AQ7" s="82"/>
      <c r="AR7" s="83">
        <v>304</v>
      </c>
      <c r="AS7" s="82"/>
      <c r="AT7" s="182">
        <v>325</v>
      </c>
      <c r="AU7" s="182"/>
      <c r="AV7" s="74"/>
      <c r="AW7" s="181" t="s">
        <v>7</v>
      </c>
      <c r="AX7" s="180" t="s">
        <v>0</v>
      </c>
      <c r="AY7" s="182">
        <v>40</v>
      </c>
      <c r="AZ7" s="183"/>
      <c r="BA7" s="182" t="s">
        <v>116</v>
      </c>
      <c r="BB7" s="183"/>
      <c r="BC7" s="182" t="s">
        <v>117</v>
      </c>
      <c r="BD7" s="183"/>
    </row>
    <row r="8" spans="1:56" s="8" customFormat="1" ht="31.5" customHeight="1" thickBot="1">
      <c r="A8" s="219"/>
      <c r="B8" s="196"/>
      <c r="C8" s="180"/>
      <c r="D8" s="84" t="s">
        <v>6</v>
      </c>
      <c r="E8" s="85" t="s">
        <v>1</v>
      </c>
      <c r="F8" s="84" t="s">
        <v>6</v>
      </c>
      <c r="G8" s="85" t="s">
        <v>1</v>
      </c>
      <c r="H8" s="90" t="s">
        <v>6</v>
      </c>
      <c r="I8" s="85" t="s">
        <v>1</v>
      </c>
      <c r="J8" s="84" t="s">
        <v>6</v>
      </c>
      <c r="K8" s="85" t="s">
        <v>1</v>
      </c>
      <c r="L8" s="84" t="s">
        <v>6</v>
      </c>
      <c r="M8" s="85" t="s">
        <v>1</v>
      </c>
      <c r="N8" s="84" t="s">
        <v>6</v>
      </c>
      <c r="O8" s="85" t="s">
        <v>1</v>
      </c>
      <c r="P8" s="221"/>
      <c r="Q8" s="181"/>
      <c r="R8" s="180"/>
      <c r="S8" s="91" t="s">
        <v>47</v>
      </c>
      <c r="T8" s="76" t="s">
        <v>1</v>
      </c>
      <c r="U8" s="75" t="s">
        <v>6</v>
      </c>
      <c r="V8" s="76" t="s">
        <v>1</v>
      </c>
      <c r="W8" s="76" t="s">
        <v>47</v>
      </c>
      <c r="X8" s="76" t="s">
        <v>1</v>
      </c>
      <c r="Y8" s="76" t="s">
        <v>48</v>
      </c>
      <c r="Z8" s="76" t="s">
        <v>1</v>
      </c>
      <c r="AA8" s="76" t="s">
        <v>47</v>
      </c>
      <c r="AB8" s="76" t="s">
        <v>1</v>
      </c>
      <c r="AC8" s="76" t="s">
        <v>47</v>
      </c>
      <c r="AD8" s="76" t="s">
        <v>1</v>
      </c>
      <c r="AE8" s="76" t="s">
        <v>47</v>
      </c>
      <c r="AF8" s="76" t="s">
        <v>1</v>
      </c>
      <c r="AG8" s="221"/>
      <c r="AH8" s="181"/>
      <c r="AI8" s="180"/>
      <c r="AJ8" s="75" t="s">
        <v>6</v>
      </c>
      <c r="AK8" s="76" t="s">
        <v>1</v>
      </c>
      <c r="AL8" s="76" t="s">
        <v>47</v>
      </c>
      <c r="AM8" s="76" t="s">
        <v>1</v>
      </c>
      <c r="AN8" s="86" t="s">
        <v>47</v>
      </c>
      <c r="AO8" s="76" t="s">
        <v>1</v>
      </c>
      <c r="AP8" s="76" t="s">
        <v>47</v>
      </c>
      <c r="AQ8" s="76" t="s">
        <v>1</v>
      </c>
      <c r="AR8" s="76" t="s">
        <v>47</v>
      </c>
      <c r="AS8" s="76" t="s">
        <v>1</v>
      </c>
      <c r="AT8" s="76" t="s">
        <v>47</v>
      </c>
      <c r="AU8" s="76" t="s">
        <v>1</v>
      </c>
      <c r="AV8" s="74"/>
      <c r="AW8" s="181"/>
      <c r="AX8" s="180"/>
      <c r="AY8" s="76" t="s">
        <v>47</v>
      </c>
      <c r="AZ8" s="76" t="s">
        <v>1</v>
      </c>
      <c r="BA8" s="76" t="s">
        <v>47</v>
      </c>
      <c r="BB8" s="76" t="s">
        <v>1</v>
      </c>
      <c r="BC8" s="76" t="s">
        <v>47</v>
      </c>
      <c r="BD8" s="76" t="s">
        <v>1</v>
      </c>
    </row>
    <row r="9" spans="1:56" s="9" customFormat="1" ht="45" customHeight="1" thickBot="1" thickTop="1">
      <c r="A9" s="206">
        <v>44242</v>
      </c>
      <c r="B9" s="224" t="s">
        <v>8</v>
      </c>
      <c r="C9" s="197">
        <v>0</v>
      </c>
      <c r="D9" s="161" t="s">
        <v>294</v>
      </c>
      <c r="E9" s="167">
        <v>10</v>
      </c>
      <c r="F9" s="155"/>
      <c r="G9" s="155"/>
      <c r="H9" s="172"/>
      <c r="I9" s="172"/>
      <c r="J9" s="145" t="s">
        <v>168</v>
      </c>
      <c r="K9" s="145">
        <v>21</v>
      </c>
      <c r="L9" s="235"/>
      <c r="M9" s="155"/>
      <c r="N9" s="155"/>
      <c r="O9" s="167"/>
      <c r="P9" s="206">
        <v>44242</v>
      </c>
      <c r="Q9" s="175" t="s">
        <v>8</v>
      </c>
      <c r="R9" s="157">
        <v>0</v>
      </c>
      <c r="S9" s="153"/>
      <c r="T9" s="187"/>
      <c r="U9" s="150"/>
      <c r="V9" s="187"/>
      <c r="W9" s="153"/>
      <c r="X9" s="153"/>
      <c r="Y9" s="215"/>
      <c r="Z9" s="187"/>
      <c r="AA9" s="237"/>
      <c r="AB9" s="157"/>
      <c r="AC9" s="153" t="s">
        <v>142</v>
      </c>
      <c r="AD9" s="187">
        <v>18</v>
      </c>
      <c r="AE9" s="187"/>
      <c r="AF9" s="187"/>
      <c r="AG9" s="206">
        <v>44242</v>
      </c>
      <c r="AH9" s="175" t="s">
        <v>8</v>
      </c>
      <c r="AI9" s="157">
        <v>0</v>
      </c>
      <c r="AJ9" s="153"/>
      <c r="AK9" s="153"/>
      <c r="AL9" s="153" t="s">
        <v>129</v>
      </c>
      <c r="AM9" s="201">
        <v>30</v>
      </c>
      <c r="AN9" s="154" t="s">
        <v>198</v>
      </c>
      <c r="AO9" s="223"/>
      <c r="AP9" s="143" t="s">
        <v>273</v>
      </c>
      <c r="AQ9" s="190"/>
      <c r="AR9" s="143" t="s">
        <v>232</v>
      </c>
      <c r="AS9" s="190"/>
      <c r="AT9" s="143" t="s">
        <v>233</v>
      </c>
      <c r="AU9" s="153"/>
      <c r="AV9" s="206">
        <v>44242</v>
      </c>
      <c r="AW9" s="222" t="s">
        <v>8</v>
      </c>
      <c r="AX9" s="187">
        <v>0</v>
      </c>
      <c r="AY9" s="143" t="s">
        <v>234</v>
      </c>
      <c r="AZ9" s="153"/>
      <c r="BA9" s="154" t="s">
        <v>271</v>
      </c>
      <c r="BB9" s="153"/>
      <c r="BC9" s="153"/>
      <c r="BD9" s="153"/>
    </row>
    <row r="10" spans="1:56" s="9" customFormat="1" ht="75" customHeight="1" thickBot="1">
      <c r="A10" s="207"/>
      <c r="B10" s="224"/>
      <c r="C10" s="197"/>
      <c r="D10" s="162"/>
      <c r="E10" s="178"/>
      <c r="F10" s="153"/>
      <c r="G10" s="153"/>
      <c r="H10" s="145"/>
      <c r="I10" s="146"/>
      <c r="J10" s="138"/>
      <c r="K10" s="138"/>
      <c r="L10" s="148"/>
      <c r="M10" s="153"/>
      <c r="N10" s="153"/>
      <c r="O10" s="178"/>
      <c r="P10" s="207"/>
      <c r="Q10" s="175"/>
      <c r="R10" s="157"/>
      <c r="S10" s="153"/>
      <c r="T10" s="187"/>
      <c r="U10" s="137"/>
      <c r="V10" s="187"/>
      <c r="W10" s="153"/>
      <c r="X10" s="153"/>
      <c r="Y10" s="216"/>
      <c r="Z10" s="187"/>
      <c r="AA10" s="238"/>
      <c r="AB10" s="157"/>
      <c r="AC10" s="153"/>
      <c r="AD10" s="187"/>
      <c r="AE10" s="187"/>
      <c r="AF10" s="187"/>
      <c r="AG10" s="207"/>
      <c r="AH10" s="175"/>
      <c r="AI10" s="157"/>
      <c r="AJ10" s="153"/>
      <c r="AK10" s="153"/>
      <c r="AL10" s="153"/>
      <c r="AM10" s="201"/>
      <c r="AN10" s="213"/>
      <c r="AO10" s="211"/>
      <c r="AP10" s="164"/>
      <c r="AQ10" s="191"/>
      <c r="AR10" s="164"/>
      <c r="AS10" s="191"/>
      <c r="AT10" s="164"/>
      <c r="AU10" s="153"/>
      <c r="AV10" s="207"/>
      <c r="AW10" s="222"/>
      <c r="AX10" s="187"/>
      <c r="AY10" s="164"/>
      <c r="AZ10" s="153"/>
      <c r="BA10" s="213"/>
      <c r="BB10" s="153"/>
      <c r="BC10" s="153"/>
      <c r="BD10" s="153"/>
    </row>
    <row r="11" spans="1:56" s="9" customFormat="1" ht="42" customHeight="1" thickBot="1">
      <c r="A11" s="207"/>
      <c r="B11" s="224"/>
      <c r="C11" s="197">
        <v>1</v>
      </c>
      <c r="D11" s="153" t="s">
        <v>157</v>
      </c>
      <c r="E11" s="178">
        <v>10</v>
      </c>
      <c r="F11" s="147"/>
      <c r="G11" s="153"/>
      <c r="H11" s="143" t="s">
        <v>294</v>
      </c>
      <c r="I11" s="138">
        <v>28</v>
      </c>
      <c r="J11" s="138" t="s">
        <v>216</v>
      </c>
      <c r="K11" s="138">
        <v>21</v>
      </c>
      <c r="L11" s="145" t="s">
        <v>297</v>
      </c>
      <c r="M11" s="153">
        <v>20</v>
      </c>
      <c r="N11" s="154" t="s">
        <v>211</v>
      </c>
      <c r="O11" s="153">
        <v>46</v>
      </c>
      <c r="P11" s="207"/>
      <c r="Q11" s="175"/>
      <c r="R11" s="157">
        <v>1</v>
      </c>
      <c r="S11" s="147"/>
      <c r="T11" s="153"/>
      <c r="U11" s="153" t="s">
        <v>279</v>
      </c>
      <c r="V11" s="153">
        <v>47</v>
      </c>
      <c r="W11" s="154" t="s">
        <v>176</v>
      </c>
      <c r="X11" s="153" t="s">
        <v>228</v>
      </c>
      <c r="Y11" s="153" t="s">
        <v>125</v>
      </c>
      <c r="Z11" s="153">
        <v>26</v>
      </c>
      <c r="AA11" s="138" t="s">
        <v>281</v>
      </c>
      <c r="AB11" s="138">
        <v>32</v>
      </c>
      <c r="AC11" s="153" t="s">
        <v>142</v>
      </c>
      <c r="AD11" s="153">
        <v>18</v>
      </c>
      <c r="AE11" s="153"/>
      <c r="AF11" s="176"/>
      <c r="AG11" s="207"/>
      <c r="AH11" s="175"/>
      <c r="AI11" s="157">
        <v>1</v>
      </c>
      <c r="AJ11" s="153"/>
      <c r="AK11" s="153"/>
      <c r="AL11" s="153" t="s">
        <v>129</v>
      </c>
      <c r="AM11" s="205">
        <v>30</v>
      </c>
      <c r="AN11" s="213"/>
      <c r="AO11" s="209"/>
      <c r="AP11" s="164"/>
      <c r="AQ11" s="154"/>
      <c r="AR11" s="164"/>
      <c r="AS11" s="154"/>
      <c r="AT11" s="164"/>
      <c r="AU11" s="153"/>
      <c r="AV11" s="207"/>
      <c r="AW11" s="222"/>
      <c r="AX11" s="187">
        <v>1</v>
      </c>
      <c r="AY11" s="164"/>
      <c r="AZ11" s="153"/>
      <c r="BA11" s="213"/>
      <c r="BB11" s="153"/>
      <c r="BC11" s="152" t="s">
        <v>123</v>
      </c>
      <c r="BD11" s="153">
        <v>33</v>
      </c>
    </row>
    <row r="12" spans="1:56" s="9" customFormat="1" ht="99" customHeight="1" thickBot="1">
      <c r="A12" s="207"/>
      <c r="B12" s="224"/>
      <c r="C12" s="197"/>
      <c r="D12" s="153"/>
      <c r="E12" s="153"/>
      <c r="F12" s="148"/>
      <c r="G12" s="153"/>
      <c r="H12" s="145"/>
      <c r="I12" s="138"/>
      <c r="J12" s="138"/>
      <c r="K12" s="138"/>
      <c r="L12" s="138"/>
      <c r="M12" s="153"/>
      <c r="N12" s="155"/>
      <c r="O12" s="153"/>
      <c r="P12" s="207"/>
      <c r="Q12" s="175"/>
      <c r="R12" s="157"/>
      <c r="S12" s="148"/>
      <c r="T12" s="153"/>
      <c r="U12" s="153"/>
      <c r="V12" s="153"/>
      <c r="W12" s="155"/>
      <c r="X12" s="153"/>
      <c r="Y12" s="153"/>
      <c r="Z12" s="153"/>
      <c r="AA12" s="138"/>
      <c r="AB12" s="138"/>
      <c r="AC12" s="153"/>
      <c r="AD12" s="189"/>
      <c r="AE12" s="153"/>
      <c r="AF12" s="176"/>
      <c r="AG12" s="207"/>
      <c r="AH12" s="175"/>
      <c r="AI12" s="157"/>
      <c r="AJ12" s="153"/>
      <c r="AK12" s="153"/>
      <c r="AL12" s="153"/>
      <c r="AM12" s="205"/>
      <c r="AN12" s="213"/>
      <c r="AO12" s="210"/>
      <c r="AP12" s="164"/>
      <c r="AQ12" s="155"/>
      <c r="AR12" s="164"/>
      <c r="AS12" s="155"/>
      <c r="AT12" s="164"/>
      <c r="AU12" s="153"/>
      <c r="AV12" s="207"/>
      <c r="AW12" s="222"/>
      <c r="AX12" s="187"/>
      <c r="AY12" s="164"/>
      <c r="AZ12" s="153"/>
      <c r="BA12" s="213"/>
      <c r="BB12" s="153"/>
      <c r="BC12" s="152"/>
      <c r="BD12" s="153"/>
    </row>
    <row r="13" spans="1:56" s="9" customFormat="1" ht="27" customHeight="1" thickBot="1">
      <c r="A13" s="207"/>
      <c r="B13" s="224"/>
      <c r="C13" s="197">
        <v>2</v>
      </c>
      <c r="D13" s="153" t="s">
        <v>157</v>
      </c>
      <c r="E13" s="178">
        <v>10</v>
      </c>
      <c r="F13" s="161" t="s">
        <v>294</v>
      </c>
      <c r="G13" s="153">
        <v>28</v>
      </c>
      <c r="H13" s="143" t="s">
        <v>220</v>
      </c>
      <c r="I13" s="143">
        <v>29</v>
      </c>
      <c r="J13" s="138" t="s">
        <v>125</v>
      </c>
      <c r="K13" s="138">
        <v>21</v>
      </c>
      <c r="L13" s="143" t="s">
        <v>298</v>
      </c>
      <c r="M13" s="153">
        <v>20</v>
      </c>
      <c r="N13" s="153" t="s">
        <v>163</v>
      </c>
      <c r="O13" s="153">
        <v>11</v>
      </c>
      <c r="P13" s="207"/>
      <c r="Q13" s="175"/>
      <c r="R13" s="157">
        <v>2</v>
      </c>
      <c r="S13" s="138" t="s">
        <v>161</v>
      </c>
      <c r="T13" s="153">
        <v>46</v>
      </c>
      <c r="U13" s="153" t="s">
        <v>278</v>
      </c>
      <c r="V13" s="153" t="s">
        <v>199</v>
      </c>
      <c r="W13" s="153" t="s">
        <v>149</v>
      </c>
      <c r="X13" s="153">
        <v>26</v>
      </c>
      <c r="Y13" s="153" t="s">
        <v>130</v>
      </c>
      <c r="Z13" s="165">
        <v>28</v>
      </c>
      <c r="AA13" s="138" t="s">
        <v>280</v>
      </c>
      <c r="AB13" s="138">
        <v>32</v>
      </c>
      <c r="AC13" s="153" t="s">
        <v>282</v>
      </c>
      <c r="AD13" s="178">
        <v>20</v>
      </c>
      <c r="AE13" s="153" t="s">
        <v>240</v>
      </c>
      <c r="AF13" s="156">
        <v>18</v>
      </c>
      <c r="AG13" s="207"/>
      <c r="AH13" s="175"/>
      <c r="AI13" s="157">
        <v>2</v>
      </c>
      <c r="AJ13" s="138"/>
      <c r="AK13" s="153"/>
      <c r="AL13" s="153" t="s">
        <v>129</v>
      </c>
      <c r="AM13" s="205">
        <v>30</v>
      </c>
      <c r="AN13" s="213"/>
      <c r="AO13" s="209"/>
      <c r="AP13" s="164"/>
      <c r="AQ13" s="143"/>
      <c r="AR13" s="164"/>
      <c r="AS13" s="154"/>
      <c r="AT13" s="164"/>
      <c r="AU13" s="153"/>
      <c r="AV13" s="207"/>
      <c r="AW13" s="222"/>
      <c r="AX13" s="187">
        <v>2</v>
      </c>
      <c r="AY13" s="164"/>
      <c r="AZ13" s="153"/>
      <c r="BA13" s="213"/>
      <c r="BB13" s="187"/>
      <c r="BC13" s="152" t="s">
        <v>123</v>
      </c>
      <c r="BD13" s="153">
        <v>33</v>
      </c>
    </row>
    <row r="14" spans="1:56" s="9" customFormat="1" ht="111" customHeight="1" thickBot="1">
      <c r="A14" s="207"/>
      <c r="B14" s="224"/>
      <c r="C14" s="197"/>
      <c r="D14" s="153"/>
      <c r="E14" s="153"/>
      <c r="F14" s="162"/>
      <c r="G14" s="153"/>
      <c r="H14" s="188"/>
      <c r="I14" s="146"/>
      <c r="J14" s="138"/>
      <c r="K14" s="138"/>
      <c r="L14" s="145"/>
      <c r="M14" s="153"/>
      <c r="N14" s="189"/>
      <c r="O14" s="189"/>
      <c r="P14" s="207"/>
      <c r="Q14" s="175"/>
      <c r="R14" s="157"/>
      <c r="S14" s="138"/>
      <c r="T14" s="153"/>
      <c r="U14" s="153"/>
      <c r="V14" s="153"/>
      <c r="W14" s="153"/>
      <c r="X14" s="153"/>
      <c r="Y14" s="153"/>
      <c r="Z14" s="155"/>
      <c r="AA14" s="138"/>
      <c r="AB14" s="138"/>
      <c r="AC14" s="153"/>
      <c r="AD14" s="178"/>
      <c r="AE14" s="153"/>
      <c r="AF14" s="156"/>
      <c r="AG14" s="207"/>
      <c r="AH14" s="175"/>
      <c r="AI14" s="157"/>
      <c r="AJ14" s="138"/>
      <c r="AK14" s="153"/>
      <c r="AL14" s="153"/>
      <c r="AM14" s="205"/>
      <c r="AN14" s="213"/>
      <c r="AO14" s="211"/>
      <c r="AP14" s="164"/>
      <c r="AQ14" s="212"/>
      <c r="AR14" s="164"/>
      <c r="AS14" s="163"/>
      <c r="AT14" s="164"/>
      <c r="AU14" s="153"/>
      <c r="AV14" s="207"/>
      <c r="AW14" s="222"/>
      <c r="AX14" s="187"/>
      <c r="AY14" s="164"/>
      <c r="AZ14" s="153"/>
      <c r="BA14" s="213"/>
      <c r="BB14" s="187"/>
      <c r="BC14" s="152"/>
      <c r="BD14" s="153"/>
    </row>
    <row r="15" spans="1:56" s="9" customFormat="1" ht="37.5" customHeight="1" thickBot="1">
      <c r="A15" s="207"/>
      <c r="B15" s="224"/>
      <c r="C15" s="197">
        <v>3</v>
      </c>
      <c r="D15" s="153" t="s">
        <v>268</v>
      </c>
      <c r="E15" s="178">
        <v>10</v>
      </c>
      <c r="F15" s="138" t="s">
        <v>221</v>
      </c>
      <c r="G15" s="153">
        <v>20</v>
      </c>
      <c r="H15" s="143" t="s">
        <v>227</v>
      </c>
      <c r="I15" s="143" t="s">
        <v>284</v>
      </c>
      <c r="J15" s="138"/>
      <c r="K15" s="138"/>
      <c r="L15" s="143" t="s">
        <v>212</v>
      </c>
      <c r="M15" s="153">
        <v>46</v>
      </c>
      <c r="N15" s="153" t="s">
        <v>142</v>
      </c>
      <c r="O15" s="153">
        <v>11</v>
      </c>
      <c r="P15" s="207"/>
      <c r="Q15" s="175"/>
      <c r="R15" s="157">
        <v>3</v>
      </c>
      <c r="S15" s="138" t="s">
        <v>274</v>
      </c>
      <c r="T15" s="153">
        <v>28</v>
      </c>
      <c r="U15" s="161" t="s">
        <v>294</v>
      </c>
      <c r="V15" s="178">
        <v>33</v>
      </c>
      <c r="W15" s="153" t="s">
        <v>277</v>
      </c>
      <c r="X15" s="153" t="s">
        <v>199</v>
      </c>
      <c r="Y15" s="153" t="s">
        <v>276</v>
      </c>
      <c r="Z15" s="178">
        <v>47</v>
      </c>
      <c r="AA15" s="138" t="s">
        <v>275</v>
      </c>
      <c r="AB15" s="178">
        <v>32</v>
      </c>
      <c r="AC15" s="153" t="s">
        <v>121</v>
      </c>
      <c r="AD15" s="178">
        <v>21</v>
      </c>
      <c r="AE15" s="153" t="s">
        <v>283</v>
      </c>
      <c r="AF15" s="156">
        <v>18</v>
      </c>
      <c r="AG15" s="207"/>
      <c r="AH15" s="175"/>
      <c r="AI15" s="157">
        <v>3</v>
      </c>
      <c r="AJ15" s="138" t="s">
        <v>125</v>
      </c>
      <c r="AK15" s="153">
        <v>21</v>
      </c>
      <c r="AL15" s="153" t="s">
        <v>235</v>
      </c>
      <c r="AM15" s="205">
        <v>30</v>
      </c>
      <c r="AN15" s="213"/>
      <c r="AO15" s="209"/>
      <c r="AP15" s="164"/>
      <c r="AQ15" s="154"/>
      <c r="AR15" s="164"/>
      <c r="AS15" s="154"/>
      <c r="AT15" s="164"/>
      <c r="AU15" s="153"/>
      <c r="AV15" s="207"/>
      <c r="AW15" s="222"/>
      <c r="AX15" s="187">
        <v>3</v>
      </c>
      <c r="AY15" s="164"/>
      <c r="AZ15" s="153"/>
      <c r="BA15" s="213"/>
      <c r="BB15" s="215"/>
      <c r="BC15" s="153"/>
      <c r="BD15" s="153"/>
    </row>
    <row r="16" spans="1:56" s="9" customFormat="1" ht="102" customHeight="1" thickBot="1">
      <c r="A16" s="207"/>
      <c r="B16" s="224"/>
      <c r="C16" s="197"/>
      <c r="D16" s="153"/>
      <c r="E16" s="153"/>
      <c r="F16" s="193"/>
      <c r="G16" s="189"/>
      <c r="H16" s="188"/>
      <c r="I16" s="146"/>
      <c r="J16" s="138"/>
      <c r="K16" s="138"/>
      <c r="L16" s="145"/>
      <c r="M16" s="153"/>
      <c r="N16" s="153"/>
      <c r="O16" s="189"/>
      <c r="P16" s="207"/>
      <c r="Q16" s="175"/>
      <c r="R16" s="157"/>
      <c r="S16" s="138"/>
      <c r="T16" s="153"/>
      <c r="U16" s="162"/>
      <c r="V16" s="178"/>
      <c r="W16" s="153"/>
      <c r="X16" s="153"/>
      <c r="Y16" s="153"/>
      <c r="Z16" s="178"/>
      <c r="AA16" s="138"/>
      <c r="AB16" s="178"/>
      <c r="AC16" s="153"/>
      <c r="AD16" s="178"/>
      <c r="AE16" s="153"/>
      <c r="AF16" s="156"/>
      <c r="AG16" s="207"/>
      <c r="AH16" s="175"/>
      <c r="AI16" s="157"/>
      <c r="AJ16" s="138"/>
      <c r="AK16" s="153"/>
      <c r="AL16" s="153"/>
      <c r="AM16" s="205"/>
      <c r="AN16" s="213"/>
      <c r="AO16" s="210"/>
      <c r="AP16" s="164"/>
      <c r="AQ16" s="155"/>
      <c r="AR16" s="164"/>
      <c r="AS16" s="163"/>
      <c r="AT16" s="164"/>
      <c r="AU16" s="153"/>
      <c r="AV16" s="207"/>
      <c r="AW16" s="222"/>
      <c r="AX16" s="187"/>
      <c r="AY16" s="164"/>
      <c r="AZ16" s="153"/>
      <c r="BA16" s="213"/>
      <c r="BB16" s="216"/>
      <c r="BC16" s="153"/>
      <c r="BD16" s="153"/>
    </row>
    <row r="17" spans="1:56" s="9" customFormat="1" ht="136.5" customHeight="1" thickBot="1">
      <c r="A17" s="207"/>
      <c r="B17" s="224"/>
      <c r="C17" s="76">
        <v>4</v>
      </c>
      <c r="D17" s="93"/>
      <c r="E17" s="93"/>
      <c r="F17" s="98"/>
      <c r="G17" s="98"/>
      <c r="H17" s="96"/>
      <c r="I17" s="99"/>
      <c r="J17" s="93"/>
      <c r="K17" s="93"/>
      <c r="L17" s="93"/>
      <c r="M17" s="93"/>
      <c r="N17" s="93" t="s">
        <v>142</v>
      </c>
      <c r="O17" s="93">
        <v>11</v>
      </c>
      <c r="P17" s="207"/>
      <c r="Q17" s="175"/>
      <c r="R17" s="100">
        <v>4</v>
      </c>
      <c r="S17" s="126" t="s">
        <v>151</v>
      </c>
      <c r="T17" s="93">
        <v>28</v>
      </c>
      <c r="U17" s="93"/>
      <c r="V17" s="95"/>
      <c r="W17" s="93"/>
      <c r="X17" s="93"/>
      <c r="Y17" s="93"/>
      <c r="Z17" s="93"/>
      <c r="AA17" s="93"/>
      <c r="AB17" s="95"/>
      <c r="AC17" s="93"/>
      <c r="AD17" s="95"/>
      <c r="AE17" s="93" t="s">
        <v>201</v>
      </c>
      <c r="AF17" s="101">
        <v>18</v>
      </c>
      <c r="AG17" s="207"/>
      <c r="AH17" s="175"/>
      <c r="AI17" s="100">
        <v>4</v>
      </c>
      <c r="AJ17" s="126" t="s">
        <v>241</v>
      </c>
      <c r="AK17" s="93">
        <v>30</v>
      </c>
      <c r="AL17" s="93"/>
      <c r="AM17" s="97"/>
      <c r="AN17" s="155"/>
      <c r="AO17" s="102"/>
      <c r="AP17" s="164"/>
      <c r="AQ17" s="93"/>
      <c r="AR17" s="145"/>
      <c r="AS17" s="99"/>
      <c r="AT17" s="145"/>
      <c r="AU17" s="93"/>
      <c r="AV17" s="207"/>
      <c r="AW17" s="222"/>
      <c r="AX17" s="94">
        <v>4</v>
      </c>
      <c r="AY17" s="236"/>
      <c r="AZ17" s="93"/>
      <c r="BA17" s="214"/>
      <c r="BB17" s="93"/>
      <c r="BC17" s="93"/>
      <c r="BD17" s="93"/>
    </row>
    <row r="18" spans="1:56" s="8" customFormat="1" ht="36" customHeight="1" thickBot="1" thickTop="1">
      <c r="A18" s="27"/>
      <c r="B18" s="35"/>
      <c r="C18" s="28"/>
      <c r="D18" s="103" t="s">
        <v>6</v>
      </c>
      <c r="E18" s="104" t="s">
        <v>1</v>
      </c>
      <c r="F18" s="103" t="s">
        <v>6</v>
      </c>
      <c r="G18" s="104" t="s">
        <v>1</v>
      </c>
      <c r="H18" s="103" t="s">
        <v>6</v>
      </c>
      <c r="I18" s="104" t="s">
        <v>1</v>
      </c>
      <c r="J18" s="103" t="s">
        <v>6</v>
      </c>
      <c r="K18" s="104" t="s">
        <v>1</v>
      </c>
      <c r="L18" s="128" t="s">
        <v>6</v>
      </c>
      <c r="M18" s="105" t="s">
        <v>1</v>
      </c>
      <c r="N18" s="103" t="s">
        <v>6</v>
      </c>
      <c r="O18" s="106" t="s">
        <v>1</v>
      </c>
      <c r="P18" s="107"/>
      <c r="Q18" s="87"/>
      <c r="R18" s="87"/>
      <c r="S18" s="108" t="s">
        <v>6</v>
      </c>
      <c r="T18" s="127" t="s">
        <v>1</v>
      </c>
      <c r="U18" s="108" t="s">
        <v>6</v>
      </c>
      <c r="V18" s="127" t="s">
        <v>1</v>
      </c>
      <c r="W18" s="108" t="s">
        <v>6</v>
      </c>
      <c r="X18" s="127" t="s">
        <v>1</v>
      </c>
      <c r="Y18" s="108" t="s">
        <v>6</v>
      </c>
      <c r="Z18" s="127" t="s">
        <v>1</v>
      </c>
      <c r="AA18" s="108" t="s">
        <v>6</v>
      </c>
      <c r="AB18" s="127" t="s">
        <v>1</v>
      </c>
      <c r="AC18" s="108" t="s">
        <v>6</v>
      </c>
      <c r="AD18" s="127" t="s">
        <v>1</v>
      </c>
      <c r="AE18" s="108" t="s">
        <v>6</v>
      </c>
      <c r="AF18" s="127" t="s">
        <v>1</v>
      </c>
      <c r="AG18" s="87"/>
      <c r="AH18" s="87"/>
      <c r="AI18" s="87"/>
      <c r="AJ18" s="108" t="s">
        <v>6</v>
      </c>
      <c r="AK18" s="127" t="s">
        <v>1</v>
      </c>
      <c r="AL18" s="108" t="s">
        <v>6</v>
      </c>
      <c r="AM18" s="127" t="s">
        <v>1</v>
      </c>
      <c r="AN18" s="109" t="s">
        <v>6</v>
      </c>
      <c r="AO18" s="127" t="s">
        <v>1</v>
      </c>
      <c r="AP18" s="108" t="s">
        <v>6</v>
      </c>
      <c r="AQ18" s="127" t="s">
        <v>1</v>
      </c>
      <c r="AR18" s="109" t="s">
        <v>6</v>
      </c>
      <c r="AS18" s="127" t="s">
        <v>1</v>
      </c>
      <c r="AT18" s="129" t="s">
        <v>6</v>
      </c>
      <c r="AU18" s="127" t="s">
        <v>1</v>
      </c>
      <c r="AV18" s="107"/>
      <c r="AW18" s="87"/>
      <c r="AX18" s="87"/>
      <c r="AY18" s="108" t="s">
        <v>6</v>
      </c>
      <c r="AZ18" s="106" t="s">
        <v>1</v>
      </c>
      <c r="BA18" s="108" t="s">
        <v>6</v>
      </c>
      <c r="BB18" s="106" t="s">
        <v>1</v>
      </c>
      <c r="BC18" s="108" t="s">
        <v>6</v>
      </c>
      <c r="BD18" s="106" t="s">
        <v>1</v>
      </c>
    </row>
    <row r="19" spans="1:56" s="9" customFormat="1" ht="48.75" customHeight="1" thickBot="1" thickTop="1">
      <c r="A19" s="139">
        <v>44243</v>
      </c>
      <c r="B19" s="226" t="s">
        <v>9</v>
      </c>
      <c r="C19" s="191">
        <v>0</v>
      </c>
      <c r="D19" s="145"/>
      <c r="E19" s="145"/>
      <c r="F19" s="138" t="s">
        <v>231</v>
      </c>
      <c r="G19" s="177"/>
      <c r="H19" s="192" t="s">
        <v>144</v>
      </c>
      <c r="I19" s="192"/>
      <c r="J19" s="145"/>
      <c r="K19" s="145"/>
      <c r="L19" s="145"/>
      <c r="M19" s="155"/>
      <c r="N19" s="136"/>
      <c r="O19" s="177"/>
      <c r="P19" s="139">
        <v>44243</v>
      </c>
      <c r="Q19" s="199" t="s">
        <v>9</v>
      </c>
      <c r="R19" s="179">
        <v>0</v>
      </c>
      <c r="S19" s="145"/>
      <c r="T19" s="145"/>
      <c r="U19" s="145"/>
      <c r="V19" s="155"/>
      <c r="W19" s="136"/>
      <c r="X19" s="155"/>
      <c r="Y19" s="145"/>
      <c r="Z19" s="145"/>
      <c r="AA19" s="145"/>
      <c r="AB19" s="145"/>
      <c r="AC19" s="145"/>
      <c r="AD19" s="155"/>
      <c r="AE19" s="152" t="s">
        <v>138</v>
      </c>
      <c r="AF19" s="155"/>
      <c r="AG19" s="139">
        <v>44243</v>
      </c>
      <c r="AH19" s="199" t="s">
        <v>9</v>
      </c>
      <c r="AI19" s="179">
        <v>0</v>
      </c>
      <c r="AJ19" s="145"/>
      <c r="AK19" s="177"/>
      <c r="AL19" s="142" t="s">
        <v>129</v>
      </c>
      <c r="AM19" s="155"/>
      <c r="AN19" s="143" t="s">
        <v>198</v>
      </c>
      <c r="AO19" s="225"/>
      <c r="AP19" s="225" t="s">
        <v>273</v>
      </c>
      <c r="AQ19" s="225"/>
      <c r="AR19" s="143" t="s">
        <v>232</v>
      </c>
      <c r="AS19" s="225"/>
      <c r="AT19" s="143" t="s">
        <v>233</v>
      </c>
      <c r="AU19" s="155"/>
      <c r="AV19" s="139">
        <v>44243</v>
      </c>
      <c r="AW19" s="199" t="s">
        <v>9</v>
      </c>
      <c r="AX19" s="179">
        <v>0</v>
      </c>
      <c r="AY19" s="143" t="s">
        <v>234</v>
      </c>
      <c r="AZ19" s="155"/>
      <c r="BA19" s="172" t="s">
        <v>271</v>
      </c>
      <c r="BB19" s="155"/>
      <c r="BC19" s="152"/>
      <c r="BD19" s="155"/>
    </row>
    <row r="20" spans="1:56" s="9" customFormat="1" ht="87" customHeight="1" thickBot="1">
      <c r="A20" s="140"/>
      <c r="B20" s="227"/>
      <c r="C20" s="187"/>
      <c r="D20" s="138"/>
      <c r="E20" s="138"/>
      <c r="F20" s="138"/>
      <c r="G20" s="176"/>
      <c r="H20" s="146"/>
      <c r="I20" s="146"/>
      <c r="J20" s="138"/>
      <c r="K20" s="138"/>
      <c r="L20" s="138"/>
      <c r="M20" s="153"/>
      <c r="N20" s="137"/>
      <c r="O20" s="156"/>
      <c r="P20" s="140"/>
      <c r="Q20" s="200"/>
      <c r="R20" s="157"/>
      <c r="S20" s="138"/>
      <c r="T20" s="138"/>
      <c r="U20" s="138"/>
      <c r="V20" s="153"/>
      <c r="W20" s="137"/>
      <c r="X20" s="153"/>
      <c r="Y20" s="138"/>
      <c r="Z20" s="138"/>
      <c r="AA20" s="138"/>
      <c r="AB20" s="138"/>
      <c r="AC20" s="138"/>
      <c r="AD20" s="168"/>
      <c r="AE20" s="152"/>
      <c r="AF20" s="168"/>
      <c r="AG20" s="140"/>
      <c r="AH20" s="200"/>
      <c r="AI20" s="157"/>
      <c r="AJ20" s="153"/>
      <c r="AK20" s="156"/>
      <c r="AL20" s="152"/>
      <c r="AM20" s="153"/>
      <c r="AN20" s="159"/>
      <c r="AO20" s="171"/>
      <c r="AP20" s="213"/>
      <c r="AQ20" s="171"/>
      <c r="AR20" s="164"/>
      <c r="AS20" s="160"/>
      <c r="AT20" s="164"/>
      <c r="AU20" s="153"/>
      <c r="AV20" s="140"/>
      <c r="AW20" s="200"/>
      <c r="AX20" s="157"/>
      <c r="AY20" s="164"/>
      <c r="AZ20" s="153"/>
      <c r="BA20" s="164"/>
      <c r="BB20" s="153"/>
      <c r="BC20" s="152"/>
      <c r="BD20" s="153"/>
    </row>
    <row r="21" spans="1:56" s="9" customFormat="1" ht="41.25" customHeight="1" thickBot="1">
      <c r="A21" s="140"/>
      <c r="B21" s="227"/>
      <c r="C21" s="187">
        <v>1</v>
      </c>
      <c r="D21" s="138" t="s">
        <v>207</v>
      </c>
      <c r="E21" s="138"/>
      <c r="F21" s="138" t="s">
        <v>223</v>
      </c>
      <c r="G21" s="138"/>
      <c r="H21" s="143" t="s">
        <v>164</v>
      </c>
      <c r="I21" s="143"/>
      <c r="J21" s="147"/>
      <c r="K21" s="138"/>
      <c r="L21" s="143"/>
      <c r="M21" s="176"/>
      <c r="N21" s="152" t="s">
        <v>157</v>
      </c>
      <c r="O21" s="156"/>
      <c r="P21" s="140"/>
      <c r="Q21" s="200"/>
      <c r="R21" s="157">
        <v>1</v>
      </c>
      <c r="S21" s="143"/>
      <c r="T21" s="138"/>
      <c r="U21" s="138" t="s">
        <v>124</v>
      </c>
      <c r="V21" s="138"/>
      <c r="W21" s="152" t="s">
        <v>119</v>
      </c>
      <c r="X21" s="138"/>
      <c r="Y21" s="143"/>
      <c r="Z21" s="228"/>
      <c r="AA21" s="143" t="s">
        <v>296</v>
      </c>
      <c r="AB21" s="138"/>
      <c r="AC21" s="147"/>
      <c r="AD21" s="111"/>
      <c r="AE21" s="141" t="s">
        <v>136</v>
      </c>
      <c r="AF21" s="158"/>
      <c r="AG21" s="140"/>
      <c r="AH21" s="200"/>
      <c r="AI21" s="157">
        <v>1</v>
      </c>
      <c r="AJ21" s="138"/>
      <c r="AK21" s="138"/>
      <c r="AL21" s="152" t="s">
        <v>129</v>
      </c>
      <c r="AM21" s="176"/>
      <c r="AN21" s="159"/>
      <c r="AO21" s="158"/>
      <c r="AP21" s="213"/>
      <c r="AQ21" s="158"/>
      <c r="AR21" s="164"/>
      <c r="AS21" s="158"/>
      <c r="AT21" s="164"/>
      <c r="AU21" s="138"/>
      <c r="AV21" s="140"/>
      <c r="AW21" s="200"/>
      <c r="AX21" s="157">
        <v>1</v>
      </c>
      <c r="AY21" s="164"/>
      <c r="AZ21" s="152"/>
      <c r="BA21" s="164"/>
      <c r="BB21" s="152"/>
      <c r="BC21" s="152" t="s">
        <v>123</v>
      </c>
      <c r="BD21" s="138"/>
    </row>
    <row r="22" spans="1:56" s="25" customFormat="1" ht="89.25" customHeight="1" thickBot="1">
      <c r="A22" s="140"/>
      <c r="B22" s="227"/>
      <c r="C22" s="187"/>
      <c r="D22" s="138"/>
      <c r="E22" s="193"/>
      <c r="F22" s="138"/>
      <c r="G22" s="138"/>
      <c r="H22" s="146"/>
      <c r="I22" s="146"/>
      <c r="J22" s="148"/>
      <c r="K22" s="138"/>
      <c r="L22" s="145"/>
      <c r="M22" s="176"/>
      <c r="N22" s="152"/>
      <c r="O22" s="156"/>
      <c r="P22" s="140"/>
      <c r="Q22" s="200"/>
      <c r="R22" s="157"/>
      <c r="S22" s="145"/>
      <c r="T22" s="138"/>
      <c r="U22" s="138"/>
      <c r="V22" s="153"/>
      <c r="W22" s="152"/>
      <c r="X22" s="168"/>
      <c r="Y22" s="145"/>
      <c r="Z22" s="229"/>
      <c r="AA22" s="145"/>
      <c r="AB22" s="138"/>
      <c r="AC22" s="148"/>
      <c r="AD22" s="112"/>
      <c r="AE22" s="142"/>
      <c r="AF22" s="177"/>
      <c r="AG22" s="140"/>
      <c r="AH22" s="200"/>
      <c r="AI22" s="157"/>
      <c r="AJ22" s="138"/>
      <c r="AK22" s="168"/>
      <c r="AL22" s="152"/>
      <c r="AM22" s="176"/>
      <c r="AN22" s="159"/>
      <c r="AO22" s="171"/>
      <c r="AP22" s="213"/>
      <c r="AQ22" s="171"/>
      <c r="AR22" s="164"/>
      <c r="AS22" s="160"/>
      <c r="AT22" s="164"/>
      <c r="AU22" s="153"/>
      <c r="AV22" s="140"/>
      <c r="AW22" s="200"/>
      <c r="AX22" s="157"/>
      <c r="AY22" s="164"/>
      <c r="AZ22" s="153"/>
      <c r="BA22" s="164"/>
      <c r="BB22" s="153"/>
      <c r="BC22" s="152"/>
      <c r="BD22" s="153"/>
    </row>
    <row r="23" spans="1:56" s="9" customFormat="1" ht="34.5" customHeight="1" thickBot="1">
      <c r="A23" s="140"/>
      <c r="B23" s="227"/>
      <c r="C23" s="187">
        <v>2</v>
      </c>
      <c r="D23" s="138" t="s">
        <v>144</v>
      </c>
      <c r="E23" s="138"/>
      <c r="F23" s="143" t="s">
        <v>294</v>
      </c>
      <c r="G23" s="138"/>
      <c r="H23" s="143" t="s">
        <v>203</v>
      </c>
      <c r="I23" s="143"/>
      <c r="J23" s="138" t="s">
        <v>157</v>
      </c>
      <c r="K23" s="138"/>
      <c r="L23" s="138" t="s">
        <v>166</v>
      </c>
      <c r="M23" s="138"/>
      <c r="N23" s="152" t="s">
        <v>125</v>
      </c>
      <c r="O23" s="176"/>
      <c r="P23" s="140"/>
      <c r="Q23" s="200"/>
      <c r="R23" s="157">
        <v>2</v>
      </c>
      <c r="S23" s="138" t="s">
        <v>158</v>
      </c>
      <c r="T23" s="138"/>
      <c r="U23" s="138" t="s">
        <v>286</v>
      </c>
      <c r="V23" s="153"/>
      <c r="W23" s="152" t="s">
        <v>111</v>
      </c>
      <c r="X23" s="153"/>
      <c r="Y23" s="138" t="s">
        <v>113</v>
      </c>
      <c r="Z23" s="138"/>
      <c r="AA23" s="138" t="s">
        <v>136</v>
      </c>
      <c r="AB23" s="138"/>
      <c r="AC23" s="145" t="s">
        <v>237</v>
      </c>
      <c r="AD23" s="176"/>
      <c r="AE23" s="152" t="s">
        <v>289</v>
      </c>
      <c r="AF23" s="156"/>
      <c r="AG23" s="140"/>
      <c r="AH23" s="200"/>
      <c r="AI23" s="157">
        <v>2</v>
      </c>
      <c r="AJ23" s="143" t="s">
        <v>238</v>
      </c>
      <c r="AK23" s="153"/>
      <c r="AL23" s="152" t="s">
        <v>129</v>
      </c>
      <c r="AM23" s="153"/>
      <c r="AN23" s="159"/>
      <c r="AO23" s="154"/>
      <c r="AP23" s="213"/>
      <c r="AQ23" s="154"/>
      <c r="AR23" s="164"/>
      <c r="AS23" s="154"/>
      <c r="AT23" s="164"/>
      <c r="AU23" s="153"/>
      <c r="AV23" s="140"/>
      <c r="AW23" s="200"/>
      <c r="AX23" s="157">
        <v>2</v>
      </c>
      <c r="AY23" s="164"/>
      <c r="AZ23" s="153"/>
      <c r="BA23" s="164"/>
      <c r="BB23" s="153"/>
      <c r="BC23" s="152" t="s">
        <v>123</v>
      </c>
      <c r="BD23" s="153"/>
    </row>
    <row r="24" spans="1:56" s="9" customFormat="1" ht="102.75" customHeight="1" thickBot="1">
      <c r="A24" s="140"/>
      <c r="B24" s="227"/>
      <c r="C24" s="187"/>
      <c r="D24" s="138"/>
      <c r="E24" s="138"/>
      <c r="F24" s="145"/>
      <c r="G24" s="138"/>
      <c r="H24" s="188"/>
      <c r="I24" s="145"/>
      <c r="J24" s="138"/>
      <c r="K24" s="138"/>
      <c r="L24" s="138"/>
      <c r="M24" s="138"/>
      <c r="N24" s="152"/>
      <c r="O24" s="138"/>
      <c r="P24" s="140"/>
      <c r="Q24" s="200"/>
      <c r="R24" s="157"/>
      <c r="S24" s="138"/>
      <c r="T24" s="138"/>
      <c r="U24" s="138"/>
      <c r="V24" s="153"/>
      <c r="W24" s="152"/>
      <c r="X24" s="153"/>
      <c r="Y24" s="138"/>
      <c r="Z24" s="138"/>
      <c r="AA24" s="138"/>
      <c r="AB24" s="138"/>
      <c r="AC24" s="138"/>
      <c r="AD24" s="176"/>
      <c r="AE24" s="152"/>
      <c r="AF24" s="156"/>
      <c r="AG24" s="140"/>
      <c r="AH24" s="200"/>
      <c r="AI24" s="157"/>
      <c r="AJ24" s="145"/>
      <c r="AK24" s="168"/>
      <c r="AL24" s="152"/>
      <c r="AM24" s="153"/>
      <c r="AN24" s="159"/>
      <c r="AO24" s="155"/>
      <c r="AP24" s="213"/>
      <c r="AQ24" s="155"/>
      <c r="AR24" s="164"/>
      <c r="AS24" s="155"/>
      <c r="AT24" s="164"/>
      <c r="AU24" s="153"/>
      <c r="AV24" s="140"/>
      <c r="AW24" s="200"/>
      <c r="AX24" s="157"/>
      <c r="AY24" s="164"/>
      <c r="AZ24" s="153"/>
      <c r="BA24" s="164"/>
      <c r="BB24" s="153"/>
      <c r="BC24" s="152"/>
      <c r="BD24" s="153"/>
    </row>
    <row r="25" spans="1:56" s="9" customFormat="1" ht="29.25" customHeight="1" thickBot="1">
      <c r="A25" s="140"/>
      <c r="B25" s="227"/>
      <c r="C25" s="187">
        <v>3</v>
      </c>
      <c r="D25" s="138" t="s">
        <v>153</v>
      </c>
      <c r="E25" s="138"/>
      <c r="F25" s="138"/>
      <c r="G25" s="176"/>
      <c r="H25" s="158"/>
      <c r="I25" s="158"/>
      <c r="J25" s="143" t="s">
        <v>166</v>
      </c>
      <c r="K25" s="143"/>
      <c r="L25" s="138" t="s">
        <v>210</v>
      </c>
      <c r="M25" s="138"/>
      <c r="N25" s="142" t="s">
        <v>237</v>
      </c>
      <c r="O25" s="153"/>
      <c r="P25" s="140"/>
      <c r="Q25" s="200"/>
      <c r="R25" s="157">
        <v>3</v>
      </c>
      <c r="S25" s="138" t="s">
        <v>160</v>
      </c>
      <c r="T25" s="138"/>
      <c r="U25" s="138" t="s">
        <v>111</v>
      </c>
      <c r="V25" s="138"/>
      <c r="W25" s="141" t="s">
        <v>203</v>
      </c>
      <c r="X25" s="168"/>
      <c r="Y25" s="138" t="s">
        <v>147</v>
      </c>
      <c r="Z25" s="138"/>
      <c r="AA25" s="138" t="s">
        <v>125</v>
      </c>
      <c r="AB25" s="138"/>
      <c r="AC25" s="138" t="s">
        <v>141</v>
      </c>
      <c r="AD25" s="138"/>
      <c r="AE25" s="150"/>
      <c r="AF25" s="138"/>
      <c r="AG25" s="140"/>
      <c r="AH25" s="200"/>
      <c r="AI25" s="157">
        <v>3</v>
      </c>
      <c r="AJ25" s="138" t="s">
        <v>242</v>
      </c>
      <c r="AK25" s="138"/>
      <c r="AL25" s="138"/>
      <c r="AM25" s="138"/>
      <c r="AN25" s="159"/>
      <c r="AO25" s="143"/>
      <c r="AP25" s="213"/>
      <c r="AQ25" s="143"/>
      <c r="AR25" s="164"/>
      <c r="AS25" s="143"/>
      <c r="AT25" s="164"/>
      <c r="AU25" s="138"/>
      <c r="AV25" s="140"/>
      <c r="AW25" s="200"/>
      <c r="AX25" s="157">
        <v>3</v>
      </c>
      <c r="AY25" s="164"/>
      <c r="AZ25" s="152"/>
      <c r="BA25" s="164"/>
      <c r="BB25" s="152"/>
      <c r="BC25" s="152" t="s">
        <v>123</v>
      </c>
      <c r="BD25" s="153"/>
    </row>
    <row r="26" spans="1:56" s="9" customFormat="1" ht="102" customHeight="1" thickBot="1">
      <c r="A26" s="140"/>
      <c r="B26" s="227"/>
      <c r="C26" s="187"/>
      <c r="D26" s="138"/>
      <c r="E26" s="138"/>
      <c r="F26" s="138"/>
      <c r="G26" s="176"/>
      <c r="H26" s="177"/>
      <c r="I26" s="177"/>
      <c r="J26" s="145"/>
      <c r="K26" s="145"/>
      <c r="L26" s="138"/>
      <c r="M26" s="138"/>
      <c r="N26" s="152"/>
      <c r="O26" s="153"/>
      <c r="P26" s="140"/>
      <c r="Q26" s="200"/>
      <c r="R26" s="157"/>
      <c r="S26" s="138"/>
      <c r="T26" s="138"/>
      <c r="U26" s="138"/>
      <c r="V26" s="153"/>
      <c r="W26" s="173"/>
      <c r="X26" s="168"/>
      <c r="Y26" s="138"/>
      <c r="Z26" s="138"/>
      <c r="AA26" s="138"/>
      <c r="AB26" s="138"/>
      <c r="AC26" s="138"/>
      <c r="AD26" s="138"/>
      <c r="AE26" s="137"/>
      <c r="AF26" s="168"/>
      <c r="AG26" s="140"/>
      <c r="AH26" s="200"/>
      <c r="AI26" s="157"/>
      <c r="AJ26" s="138"/>
      <c r="AK26" s="168"/>
      <c r="AL26" s="153"/>
      <c r="AM26" s="168"/>
      <c r="AN26" s="159"/>
      <c r="AO26" s="171"/>
      <c r="AP26" s="213"/>
      <c r="AQ26" s="171"/>
      <c r="AR26" s="164"/>
      <c r="AS26" s="160"/>
      <c r="AT26" s="164"/>
      <c r="AU26" s="153"/>
      <c r="AV26" s="140"/>
      <c r="AW26" s="200"/>
      <c r="AX26" s="157"/>
      <c r="AY26" s="164"/>
      <c r="AZ26" s="153"/>
      <c r="BA26" s="164"/>
      <c r="BB26" s="153"/>
      <c r="BC26" s="152"/>
      <c r="BD26" s="153"/>
    </row>
    <row r="27" spans="1:56" s="9" customFormat="1" ht="44.25" customHeight="1" thickBot="1">
      <c r="A27" s="140"/>
      <c r="B27" s="227"/>
      <c r="C27" s="187">
        <v>4</v>
      </c>
      <c r="D27" s="147"/>
      <c r="E27" s="138"/>
      <c r="F27" s="147"/>
      <c r="G27" s="138"/>
      <c r="H27" s="143"/>
      <c r="I27" s="143"/>
      <c r="J27" s="147"/>
      <c r="K27" s="138"/>
      <c r="L27" s="138" t="s">
        <v>213</v>
      </c>
      <c r="M27" s="138"/>
      <c r="N27" s="138"/>
      <c r="O27" s="153"/>
      <c r="P27" s="140"/>
      <c r="Q27" s="200"/>
      <c r="R27" s="157">
        <v>4</v>
      </c>
      <c r="S27" s="138" t="s">
        <v>159</v>
      </c>
      <c r="T27" s="176"/>
      <c r="U27" s="138"/>
      <c r="V27" s="153"/>
      <c r="W27" s="153"/>
      <c r="X27" s="156"/>
      <c r="Y27" s="141" t="s">
        <v>145</v>
      </c>
      <c r="Z27" s="158"/>
      <c r="AA27" s="138"/>
      <c r="AB27" s="138"/>
      <c r="AC27" s="150"/>
      <c r="AD27" s="176"/>
      <c r="AE27" s="138"/>
      <c r="AF27" s="156"/>
      <c r="AG27" s="140"/>
      <c r="AH27" s="200"/>
      <c r="AI27" s="157">
        <v>4</v>
      </c>
      <c r="AJ27" s="138" t="s">
        <v>243</v>
      </c>
      <c r="AK27" s="153"/>
      <c r="AL27" s="153"/>
      <c r="AM27" s="153"/>
      <c r="AN27" s="159"/>
      <c r="AO27" s="154"/>
      <c r="AP27" s="213"/>
      <c r="AQ27" s="154"/>
      <c r="AR27" s="164"/>
      <c r="AS27" s="154"/>
      <c r="AT27" s="164"/>
      <c r="AU27" s="178"/>
      <c r="AV27" s="140"/>
      <c r="AW27" s="200"/>
      <c r="AX27" s="157">
        <v>4</v>
      </c>
      <c r="AY27" s="164"/>
      <c r="AZ27" s="153"/>
      <c r="BA27" s="164"/>
      <c r="BB27" s="153"/>
      <c r="BC27" s="142" t="s">
        <v>125</v>
      </c>
      <c r="BD27" s="153"/>
    </row>
    <row r="28" spans="1:56" s="9" customFormat="1" ht="92.25" customHeight="1" thickBot="1">
      <c r="A28" s="140"/>
      <c r="B28" s="227"/>
      <c r="C28" s="187"/>
      <c r="D28" s="148"/>
      <c r="E28" s="138"/>
      <c r="F28" s="148"/>
      <c r="G28" s="138"/>
      <c r="H28" s="144"/>
      <c r="I28" s="146"/>
      <c r="J28" s="148"/>
      <c r="K28" s="138"/>
      <c r="L28" s="138"/>
      <c r="M28" s="138"/>
      <c r="N28" s="138"/>
      <c r="O28" s="153"/>
      <c r="P28" s="140"/>
      <c r="Q28" s="200"/>
      <c r="R28" s="157"/>
      <c r="S28" s="138"/>
      <c r="T28" s="176"/>
      <c r="U28" s="138"/>
      <c r="V28" s="153"/>
      <c r="W28" s="153"/>
      <c r="X28" s="156"/>
      <c r="Y28" s="142"/>
      <c r="Z28" s="177"/>
      <c r="AA28" s="138"/>
      <c r="AB28" s="138"/>
      <c r="AC28" s="137"/>
      <c r="AD28" s="176"/>
      <c r="AE28" s="138"/>
      <c r="AF28" s="156"/>
      <c r="AG28" s="140"/>
      <c r="AH28" s="200"/>
      <c r="AI28" s="157"/>
      <c r="AJ28" s="138"/>
      <c r="AK28" s="153"/>
      <c r="AL28" s="153"/>
      <c r="AM28" s="153"/>
      <c r="AN28" s="159"/>
      <c r="AO28" s="155"/>
      <c r="AP28" s="155"/>
      <c r="AQ28" s="155"/>
      <c r="AR28" s="164"/>
      <c r="AS28" s="155"/>
      <c r="AT28" s="164"/>
      <c r="AU28" s="178"/>
      <c r="AV28" s="140"/>
      <c r="AW28" s="200"/>
      <c r="AX28" s="157"/>
      <c r="AY28" s="164"/>
      <c r="AZ28" s="153"/>
      <c r="BA28" s="145"/>
      <c r="BB28" s="153"/>
      <c r="BC28" s="152"/>
      <c r="BD28" s="153"/>
    </row>
    <row r="29" spans="1:56" s="9" customFormat="1" ht="39" thickBot="1" thickTop="1">
      <c r="A29" s="89"/>
      <c r="B29" s="130"/>
      <c r="C29" s="131"/>
      <c r="D29" s="113" t="s">
        <v>6</v>
      </c>
      <c r="E29" s="92" t="s">
        <v>1</v>
      </c>
      <c r="F29" s="114" t="s">
        <v>6</v>
      </c>
      <c r="G29" s="115" t="s">
        <v>1</v>
      </c>
      <c r="H29" s="108" t="s">
        <v>6</v>
      </c>
      <c r="I29" s="116" t="s">
        <v>1</v>
      </c>
      <c r="J29" s="114" t="s">
        <v>6</v>
      </c>
      <c r="K29" s="115" t="s">
        <v>1</v>
      </c>
      <c r="L29" s="114" t="s">
        <v>6</v>
      </c>
      <c r="M29" s="100" t="s">
        <v>1</v>
      </c>
      <c r="N29" s="114" t="s">
        <v>6</v>
      </c>
      <c r="O29" s="100" t="s">
        <v>1</v>
      </c>
      <c r="P29" s="92"/>
      <c r="Q29" s="117"/>
      <c r="R29" s="88"/>
      <c r="S29" s="114" t="s">
        <v>6</v>
      </c>
      <c r="T29" s="100" t="s">
        <v>1</v>
      </c>
      <c r="U29" s="114" t="s">
        <v>6</v>
      </c>
      <c r="V29" s="100" t="s">
        <v>1</v>
      </c>
      <c r="W29" s="113" t="s">
        <v>6</v>
      </c>
      <c r="X29" s="100" t="s">
        <v>1</v>
      </c>
      <c r="Y29" s="114" t="s">
        <v>6</v>
      </c>
      <c r="Z29" s="100" t="s">
        <v>1</v>
      </c>
      <c r="AA29" s="114" t="s">
        <v>6</v>
      </c>
      <c r="AB29" s="100" t="s">
        <v>1</v>
      </c>
      <c r="AC29" s="114" t="s">
        <v>6</v>
      </c>
      <c r="AD29" s="100" t="s">
        <v>1</v>
      </c>
      <c r="AE29" s="114" t="s">
        <v>6</v>
      </c>
      <c r="AF29" s="100" t="s">
        <v>1</v>
      </c>
      <c r="AG29" s="117"/>
      <c r="AH29" s="117"/>
      <c r="AI29" s="88"/>
      <c r="AJ29" s="113" t="s">
        <v>6</v>
      </c>
      <c r="AK29" s="100" t="s">
        <v>1</v>
      </c>
      <c r="AL29" s="113" t="s">
        <v>6</v>
      </c>
      <c r="AM29" s="100" t="s">
        <v>1</v>
      </c>
      <c r="AN29" s="113" t="s">
        <v>6</v>
      </c>
      <c r="AO29" s="100" t="s">
        <v>1</v>
      </c>
      <c r="AP29" s="113" t="s">
        <v>6</v>
      </c>
      <c r="AQ29" s="100" t="s">
        <v>1</v>
      </c>
      <c r="AR29" s="113" t="s">
        <v>6</v>
      </c>
      <c r="AS29" s="100" t="s">
        <v>1</v>
      </c>
      <c r="AT29" s="113" t="s">
        <v>6</v>
      </c>
      <c r="AU29" s="100" t="s">
        <v>1</v>
      </c>
      <c r="AV29" s="117"/>
      <c r="AW29" s="117"/>
      <c r="AX29" s="88"/>
      <c r="AY29" s="113" t="s">
        <v>6</v>
      </c>
      <c r="AZ29" s="88" t="s">
        <v>1</v>
      </c>
      <c r="BA29" s="113" t="s">
        <v>6</v>
      </c>
      <c r="BB29" s="88" t="s">
        <v>1</v>
      </c>
      <c r="BC29" s="113" t="s">
        <v>6</v>
      </c>
      <c r="BD29" s="100" t="s">
        <v>1</v>
      </c>
    </row>
    <row r="30" spans="1:56" s="9" customFormat="1" ht="36" customHeight="1" thickBot="1" thickTop="1">
      <c r="A30" s="149">
        <v>44244</v>
      </c>
      <c r="B30" s="198" t="s">
        <v>2</v>
      </c>
      <c r="C30" s="187">
        <v>0</v>
      </c>
      <c r="D30" s="153"/>
      <c r="E30" s="156"/>
      <c r="F30" s="138"/>
      <c r="G30" s="138"/>
      <c r="H30" s="136"/>
      <c r="I30" s="143"/>
      <c r="J30" s="143"/>
      <c r="K30" s="143"/>
      <c r="L30" s="150"/>
      <c r="M30" s="138"/>
      <c r="N30" s="143"/>
      <c r="O30" s="156"/>
      <c r="P30" s="149">
        <v>44244</v>
      </c>
      <c r="Q30" s="175" t="s">
        <v>2</v>
      </c>
      <c r="R30" s="157">
        <v>0</v>
      </c>
      <c r="S30" s="150"/>
      <c r="T30" s="176"/>
      <c r="U30" s="138"/>
      <c r="V30" s="153"/>
      <c r="W30" s="153"/>
      <c r="X30" s="176"/>
      <c r="Y30" s="152" t="s">
        <v>124</v>
      </c>
      <c r="Z30" s="176"/>
      <c r="AA30" s="152" t="s">
        <v>124</v>
      </c>
      <c r="AB30" s="138"/>
      <c r="AC30" s="138"/>
      <c r="AD30" s="176"/>
      <c r="AE30" s="152" t="s">
        <v>139</v>
      </c>
      <c r="AF30" s="156"/>
      <c r="AG30" s="149">
        <v>44244</v>
      </c>
      <c r="AH30" s="175" t="s">
        <v>2</v>
      </c>
      <c r="AI30" s="157">
        <v>0</v>
      </c>
      <c r="AJ30" s="138"/>
      <c r="AK30" s="153"/>
      <c r="AL30" s="153"/>
      <c r="AM30" s="153"/>
      <c r="AN30" s="143" t="s">
        <v>198</v>
      </c>
      <c r="AO30" s="154"/>
      <c r="AP30" s="154" t="s">
        <v>273</v>
      </c>
      <c r="AQ30" s="154"/>
      <c r="AR30" s="143" t="s">
        <v>232</v>
      </c>
      <c r="AS30" s="154"/>
      <c r="AT30" s="143" t="s">
        <v>233</v>
      </c>
      <c r="AU30" s="153"/>
      <c r="AV30" s="149">
        <v>44244</v>
      </c>
      <c r="AW30" s="175" t="s">
        <v>2</v>
      </c>
      <c r="AX30" s="157">
        <v>0</v>
      </c>
      <c r="AY30" s="143" t="s">
        <v>234</v>
      </c>
      <c r="AZ30" s="138"/>
      <c r="BA30" s="141" t="s">
        <v>271</v>
      </c>
      <c r="BB30" s="176"/>
      <c r="BC30" s="150"/>
      <c r="BD30" s="156"/>
    </row>
    <row r="31" spans="1:56" s="9" customFormat="1" ht="31.5" customHeight="1" thickBot="1">
      <c r="A31" s="140"/>
      <c r="B31" s="198"/>
      <c r="C31" s="187"/>
      <c r="D31" s="153"/>
      <c r="E31" s="156"/>
      <c r="F31" s="138"/>
      <c r="G31" s="138"/>
      <c r="H31" s="137"/>
      <c r="I31" s="145"/>
      <c r="J31" s="145"/>
      <c r="K31" s="145"/>
      <c r="L31" s="137"/>
      <c r="M31" s="138"/>
      <c r="N31" s="145"/>
      <c r="O31" s="156"/>
      <c r="P31" s="140"/>
      <c r="Q31" s="175"/>
      <c r="R31" s="157"/>
      <c r="S31" s="137"/>
      <c r="T31" s="176"/>
      <c r="U31" s="138"/>
      <c r="V31" s="153"/>
      <c r="W31" s="153"/>
      <c r="X31" s="176"/>
      <c r="Y31" s="152"/>
      <c r="Z31" s="176"/>
      <c r="AA31" s="152"/>
      <c r="AB31" s="138"/>
      <c r="AC31" s="138"/>
      <c r="AD31" s="176"/>
      <c r="AE31" s="152"/>
      <c r="AF31" s="156"/>
      <c r="AG31" s="140"/>
      <c r="AH31" s="175"/>
      <c r="AI31" s="157"/>
      <c r="AJ31" s="230"/>
      <c r="AK31" s="153"/>
      <c r="AL31" s="153"/>
      <c r="AM31" s="153"/>
      <c r="AN31" s="159"/>
      <c r="AO31" s="155"/>
      <c r="AP31" s="213"/>
      <c r="AQ31" s="155"/>
      <c r="AR31" s="164"/>
      <c r="AS31" s="155"/>
      <c r="AT31" s="164"/>
      <c r="AU31" s="186"/>
      <c r="AV31" s="140"/>
      <c r="AW31" s="175"/>
      <c r="AX31" s="157"/>
      <c r="AY31" s="164"/>
      <c r="AZ31" s="138"/>
      <c r="BA31" s="239"/>
      <c r="BB31" s="176"/>
      <c r="BC31" s="137"/>
      <c r="BD31" s="156"/>
    </row>
    <row r="32" spans="1:56" s="9" customFormat="1" ht="47.25" customHeight="1" thickBot="1">
      <c r="A32" s="140"/>
      <c r="B32" s="198"/>
      <c r="C32" s="187">
        <v>1</v>
      </c>
      <c r="D32" s="152"/>
      <c r="E32" s="138"/>
      <c r="F32" s="119"/>
      <c r="G32" s="119"/>
      <c r="H32" s="143" t="s">
        <v>164</v>
      </c>
      <c r="I32" s="143"/>
      <c r="J32" s="138" t="s">
        <v>214</v>
      </c>
      <c r="K32" s="119"/>
      <c r="L32" s="138" t="s">
        <v>144</v>
      </c>
      <c r="M32" s="138"/>
      <c r="N32" s="152" t="s">
        <v>162</v>
      </c>
      <c r="O32" s="138"/>
      <c r="P32" s="140"/>
      <c r="Q32" s="175"/>
      <c r="R32" s="157">
        <v>1</v>
      </c>
      <c r="S32" s="143" t="s">
        <v>287</v>
      </c>
      <c r="T32" s="138"/>
      <c r="U32" s="138" t="s">
        <v>152</v>
      </c>
      <c r="V32" s="138"/>
      <c r="W32" s="141" t="s">
        <v>172</v>
      </c>
      <c r="X32" s="138"/>
      <c r="Y32" s="138" t="s">
        <v>124</v>
      </c>
      <c r="Z32" s="138"/>
      <c r="AA32" s="138" t="s">
        <v>119</v>
      </c>
      <c r="AB32" s="138"/>
      <c r="AC32" s="138" t="s">
        <v>139</v>
      </c>
      <c r="AD32" s="176"/>
      <c r="AE32" s="152" t="s">
        <v>138</v>
      </c>
      <c r="AF32" s="156"/>
      <c r="AG32" s="140"/>
      <c r="AH32" s="175"/>
      <c r="AI32" s="157">
        <v>1</v>
      </c>
      <c r="AJ32" s="138" t="s">
        <v>245</v>
      </c>
      <c r="AK32" s="138"/>
      <c r="AL32" s="138"/>
      <c r="AM32" s="138"/>
      <c r="AN32" s="159"/>
      <c r="AO32" s="143"/>
      <c r="AP32" s="213"/>
      <c r="AQ32" s="143"/>
      <c r="AR32" s="164"/>
      <c r="AS32" s="154"/>
      <c r="AT32" s="164"/>
      <c r="AU32" s="138"/>
      <c r="AV32" s="140"/>
      <c r="AW32" s="175"/>
      <c r="AX32" s="157">
        <v>1</v>
      </c>
      <c r="AY32" s="164"/>
      <c r="AZ32" s="138"/>
      <c r="BA32" s="239"/>
      <c r="BB32" s="138"/>
      <c r="BC32" s="152" t="s">
        <v>123</v>
      </c>
      <c r="BD32" s="138"/>
    </row>
    <row r="33" spans="1:56" s="9" customFormat="1" ht="185.25" customHeight="1" thickBot="1">
      <c r="A33" s="140"/>
      <c r="B33" s="198"/>
      <c r="C33" s="187"/>
      <c r="D33" s="152"/>
      <c r="E33" s="138"/>
      <c r="F33" s="120"/>
      <c r="G33" s="120"/>
      <c r="H33" s="145"/>
      <c r="I33" s="145"/>
      <c r="J33" s="138"/>
      <c r="K33" s="120"/>
      <c r="L33" s="138"/>
      <c r="M33" s="138"/>
      <c r="N33" s="152"/>
      <c r="O33" s="168"/>
      <c r="P33" s="140"/>
      <c r="Q33" s="175"/>
      <c r="R33" s="157"/>
      <c r="S33" s="145"/>
      <c r="T33" s="138"/>
      <c r="U33" s="138"/>
      <c r="V33" s="168"/>
      <c r="W33" s="142"/>
      <c r="X33" s="153"/>
      <c r="Y33" s="138"/>
      <c r="Z33" s="138"/>
      <c r="AA33" s="138"/>
      <c r="AB33" s="138"/>
      <c r="AC33" s="138"/>
      <c r="AD33" s="176"/>
      <c r="AE33" s="152"/>
      <c r="AF33" s="156"/>
      <c r="AG33" s="140"/>
      <c r="AH33" s="175"/>
      <c r="AI33" s="157"/>
      <c r="AJ33" s="138"/>
      <c r="AK33" s="138"/>
      <c r="AL33" s="153"/>
      <c r="AM33" s="153"/>
      <c r="AN33" s="159"/>
      <c r="AO33" s="151"/>
      <c r="AP33" s="213"/>
      <c r="AQ33" s="151"/>
      <c r="AR33" s="164"/>
      <c r="AS33" s="155"/>
      <c r="AT33" s="164"/>
      <c r="AU33" s="153"/>
      <c r="AV33" s="140"/>
      <c r="AW33" s="175"/>
      <c r="AX33" s="157"/>
      <c r="AY33" s="164"/>
      <c r="AZ33" s="138"/>
      <c r="BA33" s="239"/>
      <c r="BB33" s="138"/>
      <c r="BC33" s="152"/>
      <c r="BD33" s="153"/>
    </row>
    <row r="34" spans="1:56" s="9" customFormat="1" ht="29.25" customHeight="1" thickBot="1">
      <c r="A34" s="140"/>
      <c r="B34" s="198"/>
      <c r="C34" s="187">
        <v>2</v>
      </c>
      <c r="D34" s="152" t="s">
        <v>137</v>
      </c>
      <c r="E34" s="143"/>
      <c r="F34" s="152" t="s">
        <v>171</v>
      </c>
      <c r="G34" s="138"/>
      <c r="H34" s="143" t="s">
        <v>221</v>
      </c>
      <c r="I34" s="143"/>
      <c r="J34" s="143" t="s">
        <v>303</v>
      </c>
      <c r="K34" s="143"/>
      <c r="L34" s="138" t="s">
        <v>119</v>
      </c>
      <c r="M34" s="138"/>
      <c r="N34" s="152" t="s">
        <v>207</v>
      </c>
      <c r="O34" s="153"/>
      <c r="P34" s="140"/>
      <c r="Q34" s="175"/>
      <c r="R34" s="157">
        <v>2</v>
      </c>
      <c r="S34" s="138" t="s">
        <v>206</v>
      </c>
      <c r="T34" s="138"/>
      <c r="U34" s="138" t="s">
        <v>111</v>
      </c>
      <c r="V34" s="153"/>
      <c r="W34" s="152" t="s">
        <v>152</v>
      </c>
      <c r="X34" s="153"/>
      <c r="Y34" s="138" t="s">
        <v>249</v>
      </c>
      <c r="Z34" s="138"/>
      <c r="AA34" s="143" t="s">
        <v>144</v>
      </c>
      <c r="AB34" s="143"/>
      <c r="AC34" s="138" t="s">
        <v>138</v>
      </c>
      <c r="AD34" s="138"/>
      <c r="AE34" s="152" t="s">
        <v>244</v>
      </c>
      <c r="AF34" s="153"/>
      <c r="AG34" s="140"/>
      <c r="AH34" s="175"/>
      <c r="AI34" s="157">
        <v>2</v>
      </c>
      <c r="AJ34" s="138" t="s">
        <v>246</v>
      </c>
      <c r="AK34" s="138"/>
      <c r="AL34" s="152" t="s">
        <v>132</v>
      </c>
      <c r="AM34" s="153"/>
      <c r="AN34" s="159"/>
      <c r="AO34" s="154"/>
      <c r="AP34" s="213"/>
      <c r="AQ34" s="154"/>
      <c r="AR34" s="164"/>
      <c r="AS34" s="154"/>
      <c r="AT34" s="164"/>
      <c r="AU34" s="154"/>
      <c r="AV34" s="140"/>
      <c r="AW34" s="175"/>
      <c r="AX34" s="157">
        <v>2</v>
      </c>
      <c r="AY34" s="164"/>
      <c r="AZ34" s="153"/>
      <c r="BA34" s="239"/>
      <c r="BB34" s="153"/>
      <c r="BC34" s="152" t="s">
        <v>123</v>
      </c>
      <c r="BD34" s="153"/>
    </row>
    <row r="35" spans="1:56" s="9" customFormat="1" ht="204" customHeight="1" thickBot="1">
      <c r="A35" s="140"/>
      <c r="B35" s="198"/>
      <c r="C35" s="187"/>
      <c r="D35" s="231"/>
      <c r="E35" s="145"/>
      <c r="F35" s="152"/>
      <c r="G35" s="138"/>
      <c r="H35" s="145"/>
      <c r="I35" s="145"/>
      <c r="J35" s="145"/>
      <c r="K35" s="145"/>
      <c r="L35" s="138"/>
      <c r="M35" s="138"/>
      <c r="N35" s="152"/>
      <c r="O35" s="168"/>
      <c r="P35" s="140"/>
      <c r="Q35" s="175"/>
      <c r="R35" s="157"/>
      <c r="S35" s="138"/>
      <c r="T35" s="138"/>
      <c r="U35" s="138"/>
      <c r="V35" s="153"/>
      <c r="W35" s="152"/>
      <c r="X35" s="153"/>
      <c r="Y35" s="138"/>
      <c r="Z35" s="138"/>
      <c r="AA35" s="145"/>
      <c r="AB35" s="145"/>
      <c r="AC35" s="138"/>
      <c r="AD35" s="138"/>
      <c r="AE35" s="152"/>
      <c r="AF35" s="153"/>
      <c r="AG35" s="140"/>
      <c r="AH35" s="175"/>
      <c r="AI35" s="157"/>
      <c r="AJ35" s="138"/>
      <c r="AK35" s="138"/>
      <c r="AL35" s="152"/>
      <c r="AM35" s="153"/>
      <c r="AN35" s="159"/>
      <c r="AO35" s="155"/>
      <c r="AP35" s="213"/>
      <c r="AQ35" s="155"/>
      <c r="AR35" s="164"/>
      <c r="AS35" s="155"/>
      <c r="AT35" s="164"/>
      <c r="AU35" s="155"/>
      <c r="AV35" s="140"/>
      <c r="AW35" s="175"/>
      <c r="AX35" s="157"/>
      <c r="AY35" s="164"/>
      <c r="AZ35" s="153"/>
      <c r="BA35" s="239"/>
      <c r="BB35" s="153"/>
      <c r="BC35" s="152"/>
      <c r="BD35" s="153"/>
    </row>
    <row r="36" spans="1:56" s="9" customFormat="1" ht="29.25" customHeight="1" thickBot="1">
      <c r="A36" s="140"/>
      <c r="B36" s="198"/>
      <c r="C36" s="187">
        <v>3</v>
      </c>
      <c r="D36" s="152" t="s">
        <v>157</v>
      </c>
      <c r="E36" s="138"/>
      <c r="F36" s="143" t="s">
        <v>164</v>
      </c>
      <c r="G36" s="143"/>
      <c r="H36" s="143" t="s">
        <v>219</v>
      </c>
      <c r="I36" s="143"/>
      <c r="J36" s="143" t="s">
        <v>304</v>
      </c>
      <c r="K36" s="138"/>
      <c r="L36" s="138" t="s">
        <v>207</v>
      </c>
      <c r="M36" s="138"/>
      <c r="N36" s="152" t="s">
        <v>144</v>
      </c>
      <c r="O36" s="156"/>
      <c r="P36" s="140"/>
      <c r="Q36" s="175"/>
      <c r="R36" s="157">
        <v>3</v>
      </c>
      <c r="S36" s="143" t="s">
        <v>288</v>
      </c>
      <c r="T36" s="138"/>
      <c r="U36" s="147"/>
      <c r="V36" s="153"/>
      <c r="W36" s="152" t="s">
        <v>248</v>
      </c>
      <c r="X36" s="176"/>
      <c r="Y36" s="138" t="s">
        <v>299</v>
      </c>
      <c r="Z36" s="138"/>
      <c r="AA36" s="143" t="s">
        <v>294</v>
      </c>
      <c r="AB36" s="138"/>
      <c r="AC36" s="138" t="s">
        <v>143</v>
      </c>
      <c r="AD36" s="176"/>
      <c r="AE36" s="138"/>
      <c r="AF36" s="156"/>
      <c r="AG36" s="140"/>
      <c r="AH36" s="175"/>
      <c r="AI36" s="157">
        <v>3</v>
      </c>
      <c r="AJ36" s="138" t="s">
        <v>247</v>
      </c>
      <c r="AK36" s="138"/>
      <c r="AL36" s="152" t="s">
        <v>130</v>
      </c>
      <c r="AM36" s="153"/>
      <c r="AN36" s="159"/>
      <c r="AO36" s="154"/>
      <c r="AP36" s="213"/>
      <c r="AQ36" s="154"/>
      <c r="AR36" s="164"/>
      <c r="AS36" s="154"/>
      <c r="AT36" s="164"/>
      <c r="AU36" s="153"/>
      <c r="AV36" s="140"/>
      <c r="AW36" s="175"/>
      <c r="AX36" s="157">
        <v>3</v>
      </c>
      <c r="AY36" s="164"/>
      <c r="AZ36" s="153"/>
      <c r="BA36" s="239"/>
      <c r="BB36" s="153"/>
      <c r="BC36" s="152" t="s">
        <v>127</v>
      </c>
      <c r="BD36" s="153"/>
    </row>
    <row r="37" spans="1:56" s="9" customFormat="1" ht="204" customHeight="1" thickBot="1">
      <c r="A37" s="140"/>
      <c r="B37" s="198"/>
      <c r="C37" s="187"/>
      <c r="D37" s="152"/>
      <c r="E37" s="138"/>
      <c r="F37" s="145"/>
      <c r="G37" s="145"/>
      <c r="H37" s="145"/>
      <c r="I37" s="145"/>
      <c r="J37" s="188"/>
      <c r="K37" s="138"/>
      <c r="L37" s="138"/>
      <c r="M37" s="138"/>
      <c r="N37" s="152"/>
      <c r="O37" s="156"/>
      <c r="P37" s="140"/>
      <c r="Q37" s="175"/>
      <c r="R37" s="157"/>
      <c r="S37" s="145"/>
      <c r="T37" s="138"/>
      <c r="U37" s="148"/>
      <c r="V37" s="168"/>
      <c r="W37" s="152"/>
      <c r="X37" s="176"/>
      <c r="Y37" s="138"/>
      <c r="Z37" s="138"/>
      <c r="AA37" s="145"/>
      <c r="AB37" s="138"/>
      <c r="AC37" s="138"/>
      <c r="AD37" s="176"/>
      <c r="AE37" s="138"/>
      <c r="AF37" s="156"/>
      <c r="AG37" s="140"/>
      <c r="AH37" s="175"/>
      <c r="AI37" s="157"/>
      <c r="AJ37" s="138"/>
      <c r="AK37" s="138"/>
      <c r="AL37" s="152"/>
      <c r="AM37" s="153"/>
      <c r="AN37" s="159"/>
      <c r="AO37" s="155"/>
      <c r="AP37" s="213"/>
      <c r="AQ37" s="155"/>
      <c r="AR37" s="164"/>
      <c r="AS37" s="155"/>
      <c r="AT37" s="164"/>
      <c r="AU37" s="153"/>
      <c r="AV37" s="140"/>
      <c r="AW37" s="175"/>
      <c r="AX37" s="157"/>
      <c r="AY37" s="164"/>
      <c r="AZ37" s="153"/>
      <c r="BA37" s="239"/>
      <c r="BB37" s="153"/>
      <c r="BC37" s="152"/>
      <c r="BD37" s="153"/>
    </row>
    <row r="38" spans="1:56" s="9" customFormat="1" ht="38.25" customHeight="1" thickBot="1">
      <c r="A38" s="140"/>
      <c r="B38" s="198"/>
      <c r="C38" s="187">
        <v>4</v>
      </c>
      <c r="D38" s="153"/>
      <c r="E38" s="153"/>
      <c r="F38" s="150"/>
      <c r="G38" s="176"/>
      <c r="H38" s="158"/>
      <c r="I38" s="158"/>
      <c r="J38" s="150"/>
      <c r="K38" s="138"/>
      <c r="L38" s="138"/>
      <c r="M38" s="138"/>
      <c r="N38" s="138"/>
      <c r="O38" s="153"/>
      <c r="P38" s="140"/>
      <c r="Q38" s="175"/>
      <c r="R38" s="157">
        <v>4</v>
      </c>
      <c r="S38" s="138"/>
      <c r="T38" s="138"/>
      <c r="U38" s="138"/>
      <c r="V38" s="153"/>
      <c r="W38" s="150"/>
      <c r="X38" s="154"/>
      <c r="Y38" s="138"/>
      <c r="Z38" s="138"/>
      <c r="AA38" s="138"/>
      <c r="AB38" s="138"/>
      <c r="AC38" s="152"/>
      <c r="AD38" s="138"/>
      <c r="AE38" s="138"/>
      <c r="AF38" s="153"/>
      <c r="AG38" s="140"/>
      <c r="AH38" s="175"/>
      <c r="AI38" s="157">
        <v>4</v>
      </c>
      <c r="AJ38" s="150"/>
      <c r="AK38" s="178"/>
      <c r="AL38" s="153"/>
      <c r="AM38" s="153"/>
      <c r="AN38" s="159"/>
      <c r="AO38" s="154"/>
      <c r="AP38" s="213"/>
      <c r="AQ38" s="154"/>
      <c r="AR38" s="164"/>
      <c r="AS38" s="154"/>
      <c r="AT38" s="164"/>
      <c r="AU38" s="178"/>
      <c r="AV38" s="140"/>
      <c r="AW38" s="175"/>
      <c r="AX38" s="157">
        <v>4</v>
      </c>
      <c r="AY38" s="164"/>
      <c r="AZ38" s="153"/>
      <c r="BA38" s="239"/>
      <c r="BB38" s="153"/>
      <c r="BC38" s="138"/>
      <c r="BD38" s="153"/>
    </row>
    <row r="39" spans="1:56" s="9" customFormat="1" ht="30" customHeight="1" thickBot="1">
      <c r="A39" s="140"/>
      <c r="B39" s="198"/>
      <c r="C39" s="187"/>
      <c r="D39" s="153"/>
      <c r="E39" s="153"/>
      <c r="F39" s="137"/>
      <c r="G39" s="176"/>
      <c r="H39" s="144"/>
      <c r="I39" s="146"/>
      <c r="J39" s="137"/>
      <c r="K39" s="138"/>
      <c r="L39" s="138"/>
      <c r="M39" s="138"/>
      <c r="N39" s="138"/>
      <c r="O39" s="153"/>
      <c r="P39" s="140"/>
      <c r="Q39" s="175"/>
      <c r="R39" s="157"/>
      <c r="S39" s="138"/>
      <c r="T39" s="138"/>
      <c r="U39" s="138"/>
      <c r="V39" s="153"/>
      <c r="W39" s="137"/>
      <c r="X39" s="155"/>
      <c r="Y39" s="138"/>
      <c r="Z39" s="138"/>
      <c r="AA39" s="138"/>
      <c r="AB39" s="138"/>
      <c r="AC39" s="152"/>
      <c r="AD39" s="138"/>
      <c r="AE39" s="138"/>
      <c r="AF39" s="153"/>
      <c r="AG39" s="140"/>
      <c r="AH39" s="175"/>
      <c r="AI39" s="157"/>
      <c r="AJ39" s="137"/>
      <c r="AK39" s="153"/>
      <c r="AL39" s="153"/>
      <c r="AM39" s="168"/>
      <c r="AN39" s="159"/>
      <c r="AO39" s="151"/>
      <c r="AP39" s="155"/>
      <c r="AQ39" s="151"/>
      <c r="AR39" s="164"/>
      <c r="AS39" s="160"/>
      <c r="AT39" s="164"/>
      <c r="AU39" s="153"/>
      <c r="AV39" s="140"/>
      <c r="AW39" s="175"/>
      <c r="AX39" s="157"/>
      <c r="AY39" s="164"/>
      <c r="AZ39" s="153"/>
      <c r="BA39" s="142"/>
      <c r="BB39" s="153"/>
      <c r="BC39" s="138"/>
      <c r="BD39" s="153"/>
    </row>
    <row r="40" spans="1:56" s="9" customFormat="1" ht="39" thickBot="1" thickTop="1">
      <c r="A40" s="89"/>
      <c r="B40" s="132"/>
      <c r="C40" s="94"/>
      <c r="D40" s="113" t="s">
        <v>6</v>
      </c>
      <c r="E40" s="92" t="s">
        <v>1</v>
      </c>
      <c r="F40" s="114" t="s">
        <v>6</v>
      </c>
      <c r="G40" s="115" t="s">
        <v>1</v>
      </c>
      <c r="H40" s="108" t="s">
        <v>6</v>
      </c>
      <c r="I40" s="116" t="s">
        <v>1</v>
      </c>
      <c r="J40" s="114" t="s">
        <v>6</v>
      </c>
      <c r="K40" s="115" t="s">
        <v>1</v>
      </c>
      <c r="L40" s="114" t="s">
        <v>6</v>
      </c>
      <c r="M40" s="100" t="s">
        <v>1</v>
      </c>
      <c r="N40" s="114" t="s">
        <v>6</v>
      </c>
      <c r="O40" s="100" t="s">
        <v>1</v>
      </c>
      <c r="P40" s="117"/>
      <c r="Q40" s="92"/>
      <c r="R40" s="88"/>
      <c r="S40" s="114" t="s">
        <v>6</v>
      </c>
      <c r="T40" s="100" t="s">
        <v>1</v>
      </c>
      <c r="U40" s="114" t="s">
        <v>6</v>
      </c>
      <c r="V40" s="100" t="s">
        <v>1</v>
      </c>
      <c r="W40" s="113" t="s">
        <v>6</v>
      </c>
      <c r="X40" s="100" t="s">
        <v>1</v>
      </c>
      <c r="Y40" s="114" t="s">
        <v>6</v>
      </c>
      <c r="Z40" s="100" t="s">
        <v>1</v>
      </c>
      <c r="AA40" s="114" t="s">
        <v>6</v>
      </c>
      <c r="AB40" s="100" t="s">
        <v>1</v>
      </c>
      <c r="AC40" s="114" t="s">
        <v>6</v>
      </c>
      <c r="AD40" s="100" t="s">
        <v>1</v>
      </c>
      <c r="AE40" s="114" t="s">
        <v>6</v>
      </c>
      <c r="AF40" s="100" t="s">
        <v>1</v>
      </c>
      <c r="AG40" s="117"/>
      <c r="AH40" s="92"/>
      <c r="AI40" s="88"/>
      <c r="AJ40" s="114" t="s">
        <v>6</v>
      </c>
      <c r="AK40" s="100" t="s">
        <v>1</v>
      </c>
      <c r="AL40" s="113" t="s">
        <v>6</v>
      </c>
      <c r="AM40" s="100" t="s">
        <v>1</v>
      </c>
      <c r="AN40" s="113" t="s">
        <v>6</v>
      </c>
      <c r="AO40" s="100" t="s">
        <v>1</v>
      </c>
      <c r="AP40" s="113" t="s">
        <v>6</v>
      </c>
      <c r="AQ40" s="100" t="s">
        <v>1</v>
      </c>
      <c r="AR40" s="113" t="s">
        <v>6</v>
      </c>
      <c r="AS40" s="100" t="s">
        <v>1</v>
      </c>
      <c r="AT40" s="113" t="s">
        <v>6</v>
      </c>
      <c r="AU40" s="100" t="s">
        <v>1</v>
      </c>
      <c r="AV40" s="117"/>
      <c r="AW40" s="92"/>
      <c r="AX40" s="88"/>
      <c r="AY40" s="113" t="s">
        <v>6</v>
      </c>
      <c r="AZ40" s="88" t="s">
        <v>1</v>
      </c>
      <c r="BA40" s="113" t="s">
        <v>6</v>
      </c>
      <c r="BB40" s="88" t="s">
        <v>1</v>
      </c>
      <c r="BC40" s="113" t="s">
        <v>6</v>
      </c>
      <c r="BD40" s="100" t="s">
        <v>1</v>
      </c>
    </row>
    <row r="41" spans="1:56" s="9" customFormat="1" ht="27" customHeight="1" thickBot="1">
      <c r="A41" s="149">
        <v>44245</v>
      </c>
      <c r="B41" s="198" t="s">
        <v>3</v>
      </c>
      <c r="C41" s="187">
        <v>0</v>
      </c>
      <c r="D41" s="141" t="s">
        <v>118</v>
      </c>
      <c r="E41" s="158"/>
      <c r="F41" s="150"/>
      <c r="G41" s="176"/>
      <c r="H41" s="158"/>
      <c r="I41" s="158"/>
      <c r="J41" s="138" t="s">
        <v>218</v>
      </c>
      <c r="K41" s="138"/>
      <c r="L41" s="143" t="s">
        <v>108</v>
      </c>
      <c r="M41" s="138"/>
      <c r="N41" s="150"/>
      <c r="O41" s="158"/>
      <c r="P41" s="149">
        <v>44245</v>
      </c>
      <c r="Q41" s="175" t="s">
        <v>3</v>
      </c>
      <c r="R41" s="157">
        <v>0</v>
      </c>
      <c r="S41" s="138"/>
      <c r="T41" s="138"/>
      <c r="U41" s="138"/>
      <c r="V41" s="138"/>
      <c r="W41" s="152" t="s">
        <v>112</v>
      </c>
      <c r="X41" s="138"/>
      <c r="Y41" s="138" t="s">
        <v>156</v>
      </c>
      <c r="Z41" s="138"/>
      <c r="AA41" s="138"/>
      <c r="AB41" s="174"/>
      <c r="AC41" s="138"/>
      <c r="AD41" s="138"/>
      <c r="AE41" s="138"/>
      <c r="AF41" s="138"/>
      <c r="AG41" s="149">
        <v>44245</v>
      </c>
      <c r="AH41" s="175" t="s">
        <v>3</v>
      </c>
      <c r="AI41" s="157">
        <v>0</v>
      </c>
      <c r="AJ41" s="138" t="s">
        <v>250</v>
      </c>
      <c r="AK41" s="168"/>
      <c r="AL41" s="152"/>
      <c r="AM41" s="138"/>
      <c r="AN41" s="143" t="s">
        <v>198</v>
      </c>
      <c r="AO41" s="143"/>
      <c r="AP41" s="143" t="s">
        <v>273</v>
      </c>
      <c r="AQ41" s="143"/>
      <c r="AR41" s="143" t="s">
        <v>232</v>
      </c>
      <c r="AS41" s="143"/>
      <c r="AT41" s="143" t="s">
        <v>233</v>
      </c>
      <c r="AU41" s="138"/>
      <c r="AV41" s="149">
        <v>44245</v>
      </c>
      <c r="AW41" s="175" t="s">
        <v>3</v>
      </c>
      <c r="AX41" s="157">
        <v>0</v>
      </c>
      <c r="AY41" s="143" t="s">
        <v>234</v>
      </c>
      <c r="AZ41" s="176"/>
      <c r="BA41" s="141" t="s">
        <v>271</v>
      </c>
      <c r="BB41" s="176"/>
      <c r="BC41" s="152" t="s">
        <v>123</v>
      </c>
      <c r="BD41" s="176"/>
    </row>
    <row r="42" spans="1:56" s="9" customFormat="1" ht="111" customHeight="1" thickBot="1">
      <c r="A42" s="140"/>
      <c r="B42" s="198"/>
      <c r="C42" s="187"/>
      <c r="D42" s="142"/>
      <c r="E42" s="177"/>
      <c r="F42" s="137"/>
      <c r="G42" s="138"/>
      <c r="H42" s="144"/>
      <c r="I42" s="146"/>
      <c r="J42" s="138"/>
      <c r="K42" s="138"/>
      <c r="L42" s="145"/>
      <c r="M42" s="138"/>
      <c r="N42" s="137"/>
      <c r="O42" s="177"/>
      <c r="P42" s="140"/>
      <c r="Q42" s="175"/>
      <c r="R42" s="157"/>
      <c r="S42" s="138"/>
      <c r="T42" s="138"/>
      <c r="U42" s="138"/>
      <c r="V42" s="153"/>
      <c r="W42" s="152"/>
      <c r="X42" s="153"/>
      <c r="Y42" s="138"/>
      <c r="Z42" s="138"/>
      <c r="AA42" s="138"/>
      <c r="AB42" s="174"/>
      <c r="AC42" s="138"/>
      <c r="AD42" s="138"/>
      <c r="AE42" s="138"/>
      <c r="AF42" s="153"/>
      <c r="AG42" s="140"/>
      <c r="AH42" s="175"/>
      <c r="AI42" s="157"/>
      <c r="AJ42" s="138"/>
      <c r="AK42" s="168"/>
      <c r="AL42" s="153"/>
      <c r="AM42" s="153"/>
      <c r="AN42" s="159"/>
      <c r="AO42" s="151"/>
      <c r="AP42" s="164"/>
      <c r="AQ42" s="151"/>
      <c r="AR42" s="164"/>
      <c r="AS42" s="160"/>
      <c r="AT42" s="164"/>
      <c r="AU42" s="186"/>
      <c r="AV42" s="140"/>
      <c r="AW42" s="175"/>
      <c r="AX42" s="157"/>
      <c r="AY42" s="164"/>
      <c r="AZ42" s="176"/>
      <c r="BA42" s="239"/>
      <c r="BB42" s="153"/>
      <c r="BC42" s="152"/>
      <c r="BD42" s="176"/>
    </row>
    <row r="43" spans="1:56" s="9" customFormat="1" ht="37.5" customHeight="1" thickBot="1">
      <c r="A43" s="140"/>
      <c r="B43" s="198"/>
      <c r="C43" s="187">
        <v>1</v>
      </c>
      <c r="D43" s="143" t="s">
        <v>294</v>
      </c>
      <c r="E43" s="176"/>
      <c r="F43" s="152" t="s">
        <v>254</v>
      </c>
      <c r="G43" s="138"/>
      <c r="H43" s="143" t="s">
        <v>144</v>
      </c>
      <c r="I43" s="143"/>
      <c r="J43" s="138" t="s">
        <v>217</v>
      </c>
      <c r="K43" s="138"/>
      <c r="L43" s="138" t="s">
        <v>164</v>
      </c>
      <c r="M43" s="176"/>
      <c r="N43" s="141" t="s">
        <v>208</v>
      </c>
      <c r="O43" s="178"/>
      <c r="P43" s="140"/>
      <c r="Q43" s="175"/>
      <c r="R43" s="157">
        <v>1</v>
      </c>
      <c r="S43" s="143" t="s">
        <v>292</v>
      </c>
      <c r="T43" s="138"/>
      <c r="U43" s="138" t="s">
        <v>204</v>
      </c>
      <c r="V43" s="154"/>
      <c r="W43" s="152" t="s">
        <v>150</v>
      </c>
      <c r="X43" s="153"/>
      <c r="Y43" s="138" t="s">
        <v>125</v>
      </c>
      <c r="Z43" s="138"/>
      <c r="AA43" s="138" t="s">
        <v>301</v>
      </c>
      <c r="AB43" s="138"/>
      <c r="AC43" s="152" t="s">
        <v>141</v>
      </c>
      <c r="AD43" s="176"/>
      <c r="AE43" s="152" t="s">
        <v>148</v>
      </c>
      <c r="AF43" s="156"/>
      <c r="AG43" s="140"/>
      <c r="AH43" s="175"/>
      <c r="AI43" s="157">
        <v>1</v>
      </c>
      <c r="AJ43" s="138" t="s">
        <v>251</v>
      </c>
      <c r="AK43" s="153"/>
      <c r="AL43" s="153"/>
      <c r="AM43" s="153"/>
      <c r="AN43" s="159"/>
      <c r="AO43" s="154"/>
      <c r="AP43" s="164"/>
      <c r="AQ43" s="154"/>
      <c r="AR43" s="164"/>
      <c r="AS43" s="154"/>
      <c r="AT43" s="164"/>
      <c r="AU43" s="153"/>
      <c r="AV43" s="140"/>
      <c r="AW43" s="175"/>
      <c r="AX43" s="157">
        <v>1</v>
      </c>
      <c r="AY43" s="164"/>
      <c r="AZ43" s="176"/>
      <c r="BA43" s="239"/>
      <c r="BB43" s="153"/>
      <c r="BC43" s="152" t="s">
        <v>123</v>
      </c>
      <c r="BD43" s="184"/>
    </row>
    <row r="44" spans="1:56" s="9" customFormat="1" ht="105.75" customHeight="1" thickBot="1">
      <c r="A44" s="140"/>
      <c r="B44" s="198"/>
      <c r="C44" s="187"/>
      <c r="D44" s="145"/>
      <c r="E44" s="138"/>
      <c r="F44" s="152"/>
      <c r="G44" s="138"/>
      <c r="H44" s="145"/>
      <c r="I44" s="145"/>
      <c r="J44" s="138"/>
      <c r="K44" s="138"/>
      <c r="L44" s="138"/>
      <c r="M44" s="138"/>
      <c r="N44" s="142"/>
      <c r="O44" s="153"/>
      <c r="P44" s="140"/>
      <c r="Q44" s="175"/>
      <c r="R44" s="157"/>
      <c r="S44" s="145"/>
      <c r="T44" s="138"/>
      <c r="U44" s="138"/>
      <c r="V44" s="155"/>
      <c r="W44" s="152"/>
      <c r="X44" s="153"/>
      <c r="Y44" s="138"/>
      <c r="Z44" s="138"/>
      <c r="AA44" s="138"/>
      <c r="AB44" s="138"/>
      <c r="AC44" s="152"/>
      <c r="AD44" s="176"/>
      <c r="AE44" s="152"/>
      <c r="AF44" s="156"/>
      <c r="AG44" s="140"/>
      <c r="AH44" s="175"/>
      <c r="AI44" s="157"/>
      <c r="AJ44" s="138"/>
      <c r="AK44" s="168"/>
      <c r="AL44" s="153"/>
      <c r="AM44" s="153"/>
      <c r="AN44" s="159"/>
      <c r="AO44" s="155"/>
      <c r="AP44" s="164"/>
      <c r="AQ44" s="155"/>
      <c r="AR44" s="164"/>
      <c r="AS44" s="155"/>
      <c r="AT44" s="164"/>
      <c r="AU44" s="186"/>
      <c r="AV44" s="140"/>
      <c r="AW44" s="175"/>
      <c r="AX44" s="157"/>
      <c r="AY44" s="164"/>
      <c r="AZ44" s="176"/>
      <c r="BA44" s="239"/>
      <c r="BB44" s="153"/>
      <c r="BC44" s="152"/>
      <c r="BD44" s="185"/>
    </row>
    <row r="45" spans="1:56" s="9" customFormat="1" ht="31.5" customHeight="1" thickBot="1">
      <c r="A45" s="140"/>
      <c r="B45" s="198"/>
      <c r="C45" s="187">
        <v>2</v>
      </c>
      <c r="D45" s="141" t="s">
        <v>225</v>
      </c>
      <c r="E45" s="158"/>
      <c r="F45" s="138" t="s">
        <v>170</v>
      </c>
      <c r="G45" s="138"/>
      <c r="H45" s="138" t="s">
        <v>217</v>
      </c>
      <c r="I45" s="143"/>
      <c r="J45" s="138" t="s">
        <v>167</v>
      </c>
      <c r="K45" s="138"/>
      <c r="L45" s="138" t="s">
        <v>165</v>
      </c>
      <c r="M45" s="138"/>
      <c r="N45" s="152" t="s">
        <v>121</v>
      </c>
      <c r="O45" s="153"/>
      <c r="P45" s="140"/>
      <c r="Q45" s="175"/>
      <c r="R45" s="157">
        <v>2</v>
      </c>
      <c r="S45" s="138" t="s">
        <v>205</v>
      </c>
      <c r="T45" s="138"/>
      <c r="U45" s="138" t="s">
        <v>154</v>
      </c>
      <c r="V45" s="153"/>
      <c r="W45" s="143" t="s">
        <v>294</v>
      </c>
      <c r="X45" s="153"/>
      <c r="Y45" s="138" t="s">
        <v>252</v>
      </c>
      <c r="Z45" s="176"/>
      <c r="AA45" s="138" t="s">
        <v>145</v>
      </c>
      <c r="AB45" s="138"/>
      <c r="AC45" s="152" t="s">
        <v>133</v>
      </c>
      <c r="AD45" s="138"/>
      <c r="AE45" s="152" t="s">
        <v>140</v>
      </c>
      <c r="AF45" s="153"/>
      <c r="AG45" s="140"/>
      <c r="AH45" s="175"/>
      <c r="AI45" s="157">
        <v>2</v>
      </c>
      <c r="AJ45" s="138" t="s">
        <v>125</v>
      </c>
      <c r="AK45" s="153"/>
      <c r="AL45" s="141" t="s">
        <v>115</v>
      </c>
      <c r="AM45" s="154"/>
      <c r="AN45" s="159"/>
      <c r="AO45" s="154"/>
      <c r="AP45" s="164"/>
      <c r="AQ45" s="154"/>
      <c r="AR45" s="164"/>
      <c r="AS45" s="154"/>
      <c r="AT45" s="164"/>
      <c r="AU45" s="153"/>
      <c r="AV45" s="140"/>
      <c r="AW45" s="175"/>
      <c r="AX45" s="157">
        <v>2</v>
      </c>
      <c r="AY45" s="164"/>
      <c r="AZ45" s="153"/>
      <c r="BA45" s="239"/>
      <c r="BB45" s="153"/>
      <c r="BC45" s="152" t="s">
        <v>123</v>
      </c>
      <c r="BD45" s="153"/>
    </row>
    <row r="46" spans="1:56" s="9" customFormat="1" ht="104.25" customHeight="1" thickBot="1">
      <c r="A46" s="140"/>
      <c r="B46" s="198"/>
      <c r="C46" s="187"/>
      <c r="D46" s="142"/>
      <c r="E46" s="177"/>
      <c r="F46" s="138"/>
      <c r="G46" s="138"/>
      <c r="H46" s="138"/>
      <c r="I46" s="145"/>
      <c r="J46" s="138"/>
      <c r="K46" s="138"/>
      <c r="L46" s="138"/>
      <c r="M46" s="138"/>
      <c r="N46" s="152"/>
      <c r="O46" s="153"/>
      <c r="P46" s="140"/>
      <c r="Q46" s="175"/>
      <c r="R46" s="157"/>
      <c r="S46" s="138"/>
      <c r="T46" s="138"/>
      <c r="U46" s="138"/>
      <c r="V46" s="153"/>
      <c r="W46" s="145"/>
      <c r="X46" s="153"/>
      <c r="Y46" s="138"/>
      <c r="Z46" s="138"/>
      <c r="AA46" s="138"/>
      <c r="AB46" s="138"/>
      <c r="AC46" s="152"/>
      <c r="AD46" s="138"/>
      <c r="AE46" s="152"/>
      <c r="AF46" s="168"/>
      <c r="AG46" s="140"/>
      <c r="AH46" s="175"/>
      <c r="AI46" s="157"/>
      <c r="AJ46" s="138"/>
      <c r="AK46" s="153"/>
      <c r="AL46" s="142"/>
      <c r="AM46" s="155"/>
      <c r="AN46" s="159"/>
      <c r="AO46" s="151"/>
      <c r="AP46" s="164"/>
      <c r="AQ46" s="151"/>
      <c r="AR46" s="164"/>
      <c r="AS46" s="160"/>
      <c r="AT46" s="164"/>
      <c r="AU46" s="153"/>
      <c r="AV46" s="140"/>
      <c r="AW46" s="175"/>
      <c r="AX46" s="157"/>
      <c r="AY46" s="164"/>
      <c r="AZ46" s="153"/>
      <c r="BA46" s="239"/>
      <c r="BB46" s="153"/>
      <c r="BC46" s="152"/>
      <c r="BD46" s="153"/>
    </row>
    <row r="47" spans="1:56" s="9" customFormat="1" ht="44.25" customHeight="1" thickBot="1">
      <c r="A47" s="140"/>
      <c r="B47" s="198"/>
      <c r="C47" s="187">
        <v>3</v>
      </c>
      <c r="D47" s="152" t="s">
        <v>125</v>
      </c>
      <c r="E47" s="119"/>
      <c r="F47" s="138" t="s">
        <v>144</v>
      </c>
      <c r="G47" s="138"/>
      <c r="H47" s="143" t="s">
        <v>253</v>
      </c>
      <c r="I47" s="143"/>
      <c r="J47" s="143" t="s">
        <v>167</v>
      </c>
      <c r="K47" s="143"/>
      <c r="L47" s="138" t="s">
        <v>121</v>
      </c>
      <c r="M47" s="138"/>
      <c r="N47" s="141" t="s">
        <v>209</v>
      </c>
      <c r="O47" s="138"/>
      <c r="P47" s="140"/>
      <c r="Q47" s="175"/>
      <c r="R47" s="157">
        <v>3</v>
      </c>
      <c r="S47" s="143" t="s">
        <v>294</v>
      </c>
      <c r="T47" s="176"/>
      <c r="U47" s="138" t="s">
        <v>155</v>
      </c>
      <c r="V47" s="153"/>
      <c r="W47" s="152" t="s">
        <v>148</v>
      </c>
      <c r="X47" s="138"/>
      <c r="Y47" s="138"/>
      <c r="Z47" s="138"/>
      <c r="AA47" s="143" t="s">
        <v>244</v>
      </c>
      <c r="AB47" s="138"/>
      <c r="AC47" s="138"/>
      <c r="AD47" s="138"/>
      <c r="AE47" s="152" t="s">
        <v>302</v>
      </c>
      <c r="AF47" s="138"/>
      <c r="AG47" s="140"/>
      <c r="AH47" s="175"/>
      <c r="AI47" s="157">
        <v>3</v>
      </c>
      <c r="AJ47" s="143"/>
      <c r="AK47" s="143"/>
      <c r="AL47" s="152" t="s">
        <v>115</v>
      </c>
      <c r="AM47" s="138"/>
      <c r="AN47" s="159"/>
      <c r="AO47" s="143"/>
      <c r="AP47" s="164"/>
      <c r="AQ47" s="143"/>
      <c r="AR47" s="164"/>
      <c r="AS47" s="154"/>
      <c r="AT47" s="164"/>
      <c r="AU47" s="138"/>
      <c r="AV47" s="140"/>
      <c r="AW47" s="175"/>
      <c r="AX47" s="157">
        <v>3</v>
      </c>
      <c r="AY47" s="164"/>
      <c r="AZ47" s="152"/>
      <c r="BA47" s="239"/>
      <c r="BB47" s="152"/>
      <c r="BC47" s="152" t="s">
        <v>123</v>
      </c>
      <c r="BD47" s="138"/>
    </row>
    <row r="48" spans="1:56" s="9" customFormat="1" ht="96" customHeight="1" thickBot="1">
      <c r="A48" s="140"/>
      <c r="B48" s="198"/>
      <c r="C48" s="187"/>
      <c r="D48" s="152"/>
      <c r="E48" s="121"/>
      <c r="F48" s="138"/>
      <c r="G48" s="138"/>
      <c r="H48" s="144"/>
      <c r="I48" s="146"/>
      <c r="J48" s="145"/>
      <c r="K48" s="145"/>
      <c r="L48" s="138"/>
      <c r="M48" s="138"/>
      <c r="N48" s="142"/>
      <c r="O48" s="138"/>
      <c r="P48" s="140"/>
      <c r="Q48" s="175"/>
      <c r="R48" s="157"/>
      <c r="S48" s="145"/>
      <c r="T48" s="138"/>
      <c r="U48" s="138"/>
      <c r="V48" s="153"/>
      <c r="W48" s="152"/>
      <c r="X48" s="153"/>
      <c r="Y48" s="138"/>
      <c r="Z48" s="138"/>
      <c r="AA48" s="188"/>
      <c r="AB48" s="138"/>
      <c r="AC48" s="138"/>
      <c r="AD48" s="138"/>
      <c r="AE48" s="152"/>
      <c r="AF48" s="168"/>
      <c r="AG48" s="140"/>
      <c r="AH48" s="175"/>
      <c r="AI48" s="157"/>
      <c r="AJ48" s="145"/>
      <c r="AK48" s="145"/>
      <c r="AL48" s="152"/>
      <c r="AM48" s="153"/>
      <c r="AN48" s="159"/>
      <c r="AO48" s="151"/>
      <c r="AP48" s="164"/>
      <c r="AQ48" s="151"/>
      <c r="AR48" s="164"/>
      <c r="AS48" s="155"/>
      <c r="AT48" s="164"/>
      <c r="AU48" s="153"/>
      <c r="AV48" s="140"/>
      <c r="AW48" s="175"/>
      <c r="AX48" s="157"/>
      <c r="AY48" s="164"/>
      <c r="AZ48" s="153"/>
      <c r="BA48" s="239"/>
      <c r="BB48" s="153"/>
      <c r="BC48" s="152"/>
      <c r="BD48" s="153"/>
    </row>
    <row r="49" spans="1:56" s="9" customFormat="1" ht="42.75" customHeight="1" thickBot="1">
      <c r="A49" s="140"/>
      <c r="B49" s="198"/>
      <c r="C49" s="187">
        <v>4</v>
      </c>
      <c r="D49" s="154"/>
      <c r="E49" s="154"/>
      <c r="F49" s="138" t="s">
        <v>125</v>
      </c>
      <c r="G49" s="138"/>
      <c r="H49" s="141" t="s">
        <v>222</v>
      </c>
      <c r="I49" s="143"/>
      <c r="J49" s="138"/>
      <c r="K49" s="138"/>
      <c r="L49" s="138"/>
      <c r="M49" s="138"/>
      <c r="N49" s="150"/>
      <c r="O49" s="178"/>
      <c r="P49" s="140"/>
      <c r="Q49" s="175"/>
      <c r="R49" s="157">
        <v>4</v>
      </c>
      <c r="S49" s="138"/>
      <c r="T49" s="138"/>
      <c r="U49" s="153" t="s">
        <v>121</v>
      </c>
      <c r="V49" s="153"/>
      <c r="W49" s="153"/>
      <c r="X49" s="153"/>
      <c r="Y49" s="138"/>
      <c r="Z49" s="204"/>
      <c r="AA49" s="141" t="s">
        <v>285</v>
      </c>
      <c r="AB49" s="138"/>
      <c r="AC49" s="138"/>
      <c r="AD49" s="138"/>
      <c r="AE49" s="138"/>
      <c r="AF49" s="153"/>
      <c r="AG49" s="140"/>
      <c r="AH49" s="175"/>
      <c r="AI49" s="157">
        <v>4</v>
      </c>
      <c r="AJ49" s="138"/>
      <c r="AK49" s="153"/>
      <c r="AL49" s="152" t="s">
        <v>115</v>
      </c>
      <c r="AM49" s="153"/>
      <c r="AN49" s="159"/>
      <c r="AO49" s="154"/>
      <c r="AP49" s="164"/>
      <c r="AQ49" s="154"/>
      <c r="AR49" s="164"/>
      <c r="AS49" s="154"/>
      <c r="AT49" s="164"/>
      <c r="AU49" s="153"/>
      <c r="AV49" s="140"/>
      <c r="AW49" s="175"/>
      <c r="AX49" s="157">
        <v>4</v>
      </c>
      <c r="AY49" s="164"/>
      <c r="AZ49" s="153"/>
      <c r="BA49" s="239"/>
      <c r="BB49" s="154"/>
      <c r="BC49" s="152"/>
      <c r="BD49" s="176"/>
    </row>
    <row r="50" spans="1:56" s="9" customFormat="1" ht="56.25" customHeight="1" thickBot="1">
      <c r="A50" s="140"/>
      <c r="B50" s="198"/>
      <c r="C50" s="187"/>
      <c r="D50" s="155"/>
      <c r="E50" s="155"/>
      <c r="F50" s="138"/>
      <c r="G50" s="138"/>
      <c r="H50" s="202"/>
      <c r="I50" s="146"/>
      <c r="J50" s="193"/>
      <c r="K50" s="138"/>
      <c r="L50" s="138"/>
      <c r="M50" s="138"/>
      <c r="N50" s="137"/>
      <c r="O50" s="153"/>
      <c r="P50" s="140"/>
      <c r="Q50" s="175"/>
      <c r="R50" s="157"/>
      <c r="S50" s="138"/>
      <c r="T50" s="138"/>
      <c r="U50" s="153"/>
      <c r="V50" s="168"/>
      <c r="W50" s="153"/>
      <c r="X50" s="153"/>
      <c r="Y50" s="138"/>
      <c r="Z50" s="204"/>
      <c r="AA50" s="142"/>
      <c r="AB50" s="138"/>
      <c r="AC50" s="138"/>
      <c r="AD50" s="138"/>
      <c r="AE50" s="138"/>
      <c r="AF50" s="153"/>
      <c r="AG50" s="140"/>
      <c r="AH50" s="175"/>
      <c r="AI50" s="157"/>
      <c r="AJ50" s="138"/>
      <c r="AK50" s="168"/>
      <c r="AL50" s="152"/>
      <c r="AM50" s="153"/>
      <c r="AN50" s="159"/>
      <c r="AO50" s="151"/>
      <c r="AP50" s="145"/>
      <c r="AQ50" s="151"/>
      <c r="AR50" s="164"/>
      <c r="AS50" s="160"/>
      <c r="AT50" s="164"/>
      <c r="AU50" s="186"/>
      <c r="AV50" s="140"/>
      <c r="AW50" s="175"/>
      <c r="AX50" s="157"/>
      <c r="AY50" s="164"/>
      <c r="AZ50" s="153"/>
      <c r="BA50" s="142"/>
      <c r="BB50" s="185"/>
      <c r="BC50" s="152"/>
      <c r="BD50" s="176"/>
    </row>
    <row r="51" spans="1:56" s="9" customFormat="1" ht="38.25" thickBot="1">
      <c r="A51" s="89"/>
      <c r="B51" s="132"/>
      <c r="C51" s="94"/>
      <c r="D51" s="113" t="s">
        <v>6</v>
      </c>
      <c r="E51" s="92" t="s">
        <v>1</v>
      </c>
      <c r="F51" s="114" t="s">
        <v>6</v>
      </c>
      <c r="G51" s="115" t="s">
        <v>1</v>
      </c>
      <c r="H51" s="114" t="s">
        <v>6</v>
      </c>
      <c r="I51" s="115" t="s">
        <v>1</v>
      </c>
      <c r="J51" s="114" t="s">
        <v>6</v>
      </c>
      <c r="K51" s="115" t="s">
        <v>1</v>
      </c>
      <c r="L51" s="114" t="s">
        <v>6</v>
      </c>
      <c r="M51" s="100" t="s">
        <v>1</v>
      </c>
      <c r="N51" s="114" t="s">
        <v>6</v>
      </c>
      <c r="O51" s="100" t="s">
        <v>1</v>
      </c>
      <c r="P51" s="117"/>
      <c r="Q51" s="92"/>
      <c r="R51" s="88"/>
      <c r="S51" s="114" t="s">
        <v>6</v>
      </c>
      <c r="T51" s="100" t="s">
        <v>1</v>
      </c>
      <c r="U51" s="114" t="s">
        <v>6</v>
      </c>
      <c r="V51" s="100" t="s">
        <v>1</v>
      </c>
      <c r="W51" s="113" t="s">
        <v>6</v>
      </c>
      <c r="X51" s="100" t="s">
        <v>1</v>
      </c>
      <c r="Y51" s="114" t="s">
        <v>6</v>
      </c>
      <c r="Z51" s="100" t="s">
        <v>1</v>
      </c>
      <c r="AA51" s="114" t="s">
        <v>6</v>
      </c>
      <c r="AB51" s="100" t="s">
        <v>1</v>
      </c>
      <c r="AC51" s="114" t="s">
        <v>6</v>
      </c>
      <c r="AD51" s="100" t="s">
        <v>1</v>
      </c>
      <c r="AE51" s="114" t="s">
        <v>6</v>
      </c>
      <c r="AF51" s="100" t="s">
        <v>1</v>
      </c>
      <c r="AG51" s="117"/>
      <c r="AH51" s="92"/>
      <c r="AI51" s="88"/>
      <c r="AJ51" s="114" t="s">
        <v>6</v>
      </c>
      <c r="AK51" s="100" t="s">
        <v>1</v>
      </c>
      <c r="AL51" s="113" t="s">
        <v>6</v>
      </c>
      <c r="AM51" s="100" t="s">
        <v>1</v>
      </c>
      <c r="AN51" s="113" t="s">
        <v>6</v>
      </c>
      <c r="AO51" s="100" t="s">
        <v>1</v>
      </c>
      <c r="AP51" s="113" t="s">
        <v>6</v>
      </c>
      <c r="AQ51" s="100" t="s">
        <v>1</v>
      </c>
      <c r="AR51" s="113" t="s">
        <v>6</v>
      </c>
      <c r="AS51" s="100" t="s">
        <v>1</v>
      </c>
      <c r="AT51" s="113" t="s">
        <v>6</v>
      </c>
      <c r="AU51" s="100" t="s">
        <v>1</v>
      </c>
      <c r="AV51" s="117"/>
      <c r="AW51" s="92"/>
      <c r="AX51" s="88"/>
      <c r="AY51" s="113" t="s">
        <v>6</v>
      </c>
      <c r="AZ51" s="88" t="s">
        <v>1</v>
      </c>
      <c r="BA51" s="113" t="s">
        <v>6</v>
      </c>
      <c r="BB51" s="88" t="s">
        <v>1</v>
      </c>
      <c r="BC51" s="113" t="s">
        <v>6</v>
      </c>
      <c r="BD51" s="100" t="s">
        <v>1</v>
      </c>
    </row>
    <row r="52" spans="1:56" s="9" customFormat="1" ht="18.75" customHeight="1" thickBot="1">
      <c r="A52" s="149">
        <v>44246</v>
      </c>
      <c r="B52" s="198" t="s">
        <v>4</v>
      </c>
      <c r="C52" s="187">
        <v>0</v>
      </c>
      <c r="D52" s="153"/>
      <c r="E52" s="138"/>
      <c r="F52" s="143" t="s">
        <v>121</v>
      </c>
      <c r="G52" s="138"/>
      <c r="H52" s="143" t="s">
        <v>119</v>
      </c>
      <c r="I52" s="143"/>
      <c r="J52" s="138"/>
      <c r="K52" s="138"/>
      <c r="L52" s="138"/>
      <c r="M52" s="138"/>
      <c r="N52" s="138"/>
      <c r="O52" s="178"/>
      <c r="P52" s="149">
        <v>44246</v>
      </c>
      <c r="Q52" s="175" t="s">
        <v>4</v>
      </c>
      <c r="R52" s="157">
        <v>0</v>
      </c>
      <c r="S52" s="147"/>
      <c r="T52" s="138"/>
      <c r="U52" s="138" t="s">
        <v>260</v>
      </c>
      <c r="V52" s="153"/>
      <c r="W52" s="168"/>
      <c r="X52" s="153"/>
      <c r="Y52" s="138" t="s">
        <v>291</v>
      </c>
      <c r="Z52" s="138"/>
      <c r="AA52" s="138" t="s">
        <v>111</v>
      </c>
      <c r="AB52" s="138"/>
      <c r="AC52" s="138"/>
      <c r="AD52" s="138"/>
      <c r="AE52" s="150"/>
      <c r="AF52" s="153"/>
      <c r="AG52" s="149">
        <v>44246</v>
      </c>
      <c r="AH52" s="175" t="s">
        <v>4</v>
      </c>
      <c r="AI52" s="157">
        <v>0</v>
      </c>
      <c r="AJ52" s="143" t="s">
        <v>239</v>
      </c>
      <c r="AK52" s="138"/>
      <c r="AL52" s="152" t="s">
        <v>115</v>
      </c>
      <c r="AM52" s="178"/>
      <c r="AN52" s="143" t="s">
        <v>198</v>
      </c>
      <c r="AO52" s="165"/>
      <c r="AP52" s="165" t="s">
        <v>273</v>
      </c>
      <c r="AQ52" s="165"/>
      <c r="AR52" s="143" t="s">
        <v>232</v>
      </c>
      <c r="AS52" s="165"/>
      <c r="AT52" s="143" t="s">
        <v>233</v>
      </c>
      <c r="AU52" s="153"/>
      <c r="AV52" s="149">
        <v>44246</v>
      </c>
      <c r="AW52" s="175" t="s">
        <v>4</v>
      </c>
      <c r="AX52" s="157">
        <v>0</v>
      </c>
      <c r="AY52" s="143" t="s">
        <v>234</v>
      </c>
      <c r="AZ52" s="153"/>
      <c r="BA52" s="154" t="s">
        <v>271</v>
      </c>
      <c r="BB52" s="153"/>
      <c r="BC52" s="150"/>
      <c r="BD52" s="153"/>
    </row>
    <row r="53" spans="1:56" s="9" customFormat="1" ht="102" customHeight="1" thickBot="1">
      <c r="A53" s="140"/>
      <c r="B53" s="198"/>
      <c r="C53" s="187"/>
      <c r="D53" s="168"/>
      <c r="E53" s="138"/>
      <c r="F53" s="188"/>
      <c r="G53" s="193"/>
      <c r="H53" s="144"/>
      <c r="I53" s="146"/>
      <c r="J53" s="138"/>
      <c r="K53" s="138"/>
      <c r="L53" s="138"/>
      <c r="M53" s="138"/>
      <c r="N53" s="138"/>
      <c r="O53" s="153"/>
      <c r="P53" s="140"/>
      <c r="Q53" s="175"/>
      <c r="R53" s="157"/>
      <c r="S53" s="148"/>
      <c r="T53" s="138"/>
      <c r="U53" s="138"/>
      <c r="V53" s="153"/>
      <c r="W53" s="168"/>
      <c r="X53" s="153"/>
      <c r="Y53" s="138"/>
      <c r="Z53" s="138"/>
      <c r="AA53" s="138"/>
      <c r="AB53" s="138"/>
      <c r="AC53" s="138"/>
      <c r="AD53" s="138"/>
      <c r="AE53" s="137"/>
      <c r="AF53" s="153"/>
      <c r="AG53" s="140"/>
      <c r="AH53" s="175"/>
      <c r="AI53" s="157"/>
      <c r="AJ53" s="145"/>
      <c r="AK53" s="138"/>
      <c r="AL53" s="152"/>
      <c r="AM53" s="153"/>
      <c r="AN53" s="159"/>
      <c r="AO53" s="151"/>
      <c r="AP53" s="166"/>
      <c r="AQ53" s="151"/>
      <c r="AR53" s="164"/>
      <c r="AS53" s="160"/>
      <c r="AT53" s="164"/>
      <c r="AU53" s="153"/>
      <c r="AV53" s="140"/>
      <c r="AW53" s="175"/>
      <c r="AX53" s="157"/>
      <c r="AY53" s="164"/>
      <c r="AZ53" s="153"/>
      <c r="BA53" s="213"/>
      <c r="BB53" s="153"/>
      <c r="BC53" s="137"/>
      <c r="BD53" s="153"/>
    </row>
    <row r="54" spans="1:56" s="9" customFormat="1" ht="33.75" customHeight="1" thickBot="1">
      <c r="A54" s="140"/>
      <c r="B54" s="198"/>
      <c r="C54" s="187">
        <v>1</v>
      </c>
      <c r="D54" s="150"/>
      <c r="E54" s="138"/>
      <c r="F54" s="143" t="s">
        <v>259</v>
      </c>
      <c r="G54" s="111"/>
      <c r="H54" s="158" t="s">
        <v>269</v>
      </c>
      <c r="I54" s="158"/>
      <c r="J54" s="147"/>
      <c r="K54" s="138"/>
      <c r="L54" s="143" t="s">
        <v>294</v>
      </c>
      <c r="M54" s="143"/>
      <c r="N54" s="152" t="s">
        <v>153</v>
      </c>
      <c r="O54" s="153"/>
      <c r="P54" s="140"/>
      <c r="Q54" s="175"/>
      <c r="R54" s="157">
        <v>1</v>
      </c>
      <c r="S54" s="138" t="s">
        <v>159</v>
      </c>
      <c r="T54" s="138"/>
      <c r="U54" s="138" t="s">
        <v>119</v>
      </c>
      <c r="V54" s="153"/>
      <c r="W54" s="152" t="s">
        <v>124</v>
      </c>
      <c r="X54" s="168"/>
      <c r="Y54" s="143" t="s">
        <v>293</v>
      </c>
      <c r="Z54" s="138"/>
      <c r="AA54" s="143" t="s">
        <v>200</v>
      </c>
      <c r="AB54" s="138"/>
      <c r="AC54" s="138" t="s">
        <v>258</v>
      </c>
      <c r="AD54" s="138"/>
      <c r="AE54" s="152" t="s">
        <v>150</v>
      </c>
      <c r="AF54" s="153"/>
      <c r="AG54" s="140"/>
      <c r="AH54" s="175"/>
      <c r="AI54" s="157">
        <v>1</v>
      </c>
      <c r="AJ54" s="143" t="s">
        <v>130</v>
      </c>
      <c r="AK54" s="138"/>
      <c r="AL54" s="152" t="s">
        <v>115</v>
      </c>
      <c r="AM54" s="153"/>
      <c r="AN54" s="159"/>
      <c r="AO54" s="154"/>
      <c r="AP54" s="166"/>
      <c r="AQ54" s="154"/>
      <c r="AR54" s="164"/>
      <c r="AS54" s="154"/>
      <c r="AT54" s="164"/>
      <c r="AU54" s="153"/>
      <c r="AV54" s="140"/>
      <c r="AW54" s="175"/>
      <c r="AX54" s="157">
        <v>1</v>
      </c>
      <c r="AY54" s="164"/>
      <c r="AZ54" s="153"/>
      <c r="BA54" s="213"/>
      <c r="BB54" s="154"/>
      <c r="BC54" s="152" t="s">
        <v>123</v>
      </c>
      <c r="BD54" s="153"/>
    </row>
    <row r="55" spans="1:56" s="9" customFormat="1" ht="107.25" customHeight="1" thickBot="1">
      <c r="A55" s="140"/>
      <c r="B55" s="198"/>
      <c r="C55" s="187"/>
      <c r="D55" s="137"/>
      <c r="E55" s="193"/>
      <c r="F55" s="145"/>
      <c r="G55" s="122"/>
      <c r="H55" s="177"/>
      <c r="I55" s="177"/>
      <c r="J55" s="148"/>
      <c r="K55" s="138"/>
      <c r="L55" s="145"/>
      <c r="M55" s="145"/>
      <c r="N55" s="152"/>
      <c r="O55" s="168"/>
      <c r="P55" s="140"/>
      <c r="Q55" s="175"/>
      <c r="R55" s="157"/>
      <c r="S55" s="138"/>
      <c r="T55" s="138"/>
      <c r="U55" s="138"/>
      <c r="V55" s="168"/>
      <c r="W55" s="152"/>
      <c r="X55" s="168"/>
      <c r="Y55" s="145"/>
      <c r="Z55" s="138"/>
      <c r="AA55" s="145"/>
      <c r="AB55" s="138"/>
      <c r="AC55" s="193"/>
      <c r="AD55" s="138"/>
      <c r="AE55" s="152"/>
      <c r="AF55" s="153"/>
      <c r="AG55" s="140"/>
      <c r="AH55" s="175"/>
      <c r="AI55" s="157"/>
      <c r="AJ55" s="145"/>
      <c r="AK55" s="138"/>
      <c r="AL55" s="152"/>
      <c r="AM55" s="153"/>
      <c r="AN55" s="159"/>
      <c r="AO55" s="155"/>
      <c r="AP55" s="166"/>
      <c r="AQ55" s="155"/>
      <c r="AR55" s="164"/>
      <c r="AS55" s="155"/>
      <c r="AT55" s="164"/>
      <c r="AU55" s="186"/>
      <c r="AV55" s="140"/>
      <c r="AW55" s="175"/>
      <c r="AX55" s="157"/>
      <c r="AY55" s="164"/>
      <c r="AZ55" s="153"/>
      <c r="BA55" s="213"/>
      <c r="BB55" s="155"/>
      <c r="BC55" s="152"/>
      <c r="BD55" s="153"/>
    </row>
    <row r="56" spans="1:56" s="9" customFormat="1" ht="54" customHeight="1" thickBot="1">
      <c r="A56" s="140"/>
      <c r="B56" s="198"/>
      <c r="C56" s="187">
        <v>2</v>
      </c>
      <c r="D56" s="141" t="s">
        <v>226</v>
      </c>
      <c r="E56" s="119"/>
      <c r="F56" s="143" t="s">
        <v>259</v>
      </c>
      <c r="G56" s="123"/>
      <c r="H56" s="143" t="s">
        <v>121</v>
      </c>
      <c r="I56" s="203"/>
      <c r="J56" s="138" t="s">
        <v>108</v>
      </c>
      <c r="K56" s="138"/>
      <c r="L56" s="143" t="s">
        <v>294</v>
      </c>
      <c r="M56" s="176"/>
      <c r="N56" s="152" t="s">
        <v>236</v>
      </c>
      <c r="O56" s="165"/>
      <c r="P56" s="140"/>
      <c r="Q56" s="175"/>
      <c r="R56" s="157">
        <v>2</v>
      </c>
      <c r="S56" s="138" t="s">
        <v>119</v>
      </c>
      <c r="T56" s="138"/>
      <c r="U56" s="138" t="s">
        <v>152</v>
      </c>
      <c r="V56" s="138"/>
      <c r="W56" s="152" t="s">
        <v>150</v>
      </c>
      <c r="X56" s="168"/>
      <c r="Y56" s="138" t="s">
        <v>290</v>
      </c>
      <c r="Z56" s="138"/>
      <c r="AA56" s="138" t="s">
        <v>146</v>
      </c>
      <c r="AB56" s="138"/>
      <c r="AC56" s="143" t="s">
        <v>257</v>
      </c>
      <c r="AD56" s="143"/>
      <c r="AE56" s="141" t="s">
        <v>293</v>
      </c>
      <c r="AF56" s="143"/>
      <c r="AG56" s="140"/>
      <c r="AH56" s="175"/>
      <c r="AI56" s="157">
        <v>2</v>
      </c>
      <c r="AJ56" s="143" t="s">
        <v>255</v>
      </c>
      <c r="AK56" s="138"/>
      <c r="AL56" s="152" t="s">
        <v>115</v>
      </c>
      <c r="AM56" s="138"/>
      <c r="AN56" s="159"/>
      <c r="AO56" s="143"/>
      <c r="AP56" s="166"/>
      <c r="AQ56" s="143"/>
      <c r="AR56" s="164"/>
      <c r="AS56" s="154"/>
      <c r="AT56" s="164"/>
      <c r="AU56" s="143"/>
      <c r="AV56" s="140"/>
      <c r="AW56" s="175"/>
      <c r="AX56" s="157">
        <v>2</v>
      </c>
      <c r="AY56" s="164"/>
      <c r="AZ56" s="152"/>
      <c r="BA56" s="213"/>
      <c r="BB56" s="152"/>
      <c r="BC56" s="152" t="s">
        <v>123</v>
      </c>
      <c r="BD56" s="138"/>
    </row>
    <row r="57" spans="1:56" s="9" customFormat="1" ht="82.5" customHeight="1" thickBot="1">
      <c r="A57" s="140"/>
      <c r="B57" s="198"/>
      <c r="C57" s="187"/>
      <c r="D57" s="142"/>
      <c r="E57" s="120"/>
      <c r="F57" s="145"/>
      <c r="G57" s="124"/>
      <c r="H57" s="188"/>
      <c r="I57" s="146"/>
      <c r="J57" s="193"/>
      <c r="K57" s="193"/>
      <c r="L57" s="145"/>
      <c r="M57" s="176"/>
      <c r="N57" s="152"/>
      <c r="O57" s="167"/>
      <c r="P57" s="140"/>
      <c r="Q57" s="175"/>
      <c r="R57" s="157"/>
      <c r="S57" s="138"/>
      <c r="T57" s="138"/>
      <c r="U57" s="138"/>
      <c r="V57" s="153"/>
      <c r="W57" s="152"/>
      <c r="X57" s="168"/>
      <c r="Y57" s="138"/>
      <c r="Z57" s="138"/>
      <c r="AA57" s="138"/>
      <c r="AB57" s="138"/>
      <c r="AC57" s="145"/>
      <c r="AD57" s="145"/>
      <c r="AE57" s="142"/>
      <c r="AF57" s="145"/>
      <c r="AG57" s="140"/>
      <c r="AH57" s="175"/>
      <c r="AI57" s="157"/>
      <c r="AJ57" s="145"/>
      <c r="AK57" s="138"/>
      <c r="AL57" s="152"/>
      <c r="AM57" s="153"/>
      <c r="AN57" s="159"/>
      <c r="AO57" s="151"/>
      <c r="AP57" s="166"/>
      <c r="AQ57" s="151"/>
      <c r="AR57" s="164"/>
      <c r="AS57" s="155"/>
      <c r="AT57" s="164"/>
      <c r="AU57" s="145"/>
      <c r="AV57" s="140"/>
      <c r="AW57" s="175"/>
      <c r="AX57" s="157"/>
      <c r="AY57" s="164"/>
      <c r="AZ57" s="153"/>
      <c r="BA57" s="213"/>
      <c r="BB57" s="153"/>
      <c r="BC57" s="152"/>
      <c r="BD57" s="153"/>
    </row>
    <row r="58" spans="1:56" s="9" customFormat="1" ht="42.75" customHeight="1" thickBot="1">
      <c r="A58" s="140"/>
      <c r="B58" s="198"/>
      <c r="C58" s="187">
        <v>3</v>
      </c>
      <c r="D58" s="152" t="s">
        <v>261</v>
      </c>
      <c r="E58" s="138"/>
      <c r="F58" s="138"/>
      <c r="G58" s="138"/>
      <c r="H58" s="143"/>
      <c r="I58" s="143"/>
      <c r="J58" s="138" t="s">
        <v>157</v>
      </c>
      <c r="K58" s="138"/>
      <c r="L58" s="143" t="s">
        <v>108</v>
      </c>
      <c r="M58" s="138"/>
      <c r="N58" s="165" t="s">
        <v>270</v>
      </c>
      <c r="O58" s="153"/>
      <c r="P58" s="140"/>
      <c r="Q58" s="175"/>
      <c r="R58" s="157">
        <v>3</v>
      </c>
      <c r="S58" s="143" t="s">
        <v>292</v>
      </c>
      <c r="T58" s="138"/>
      <c r="U58" s="138" t="s">
        <v>155</v>
      </c>
      <c r="V58" s="153"/>
      <c r="W58" s="141" t="s">
        <v>202</v>
      </c>
      <c r="X58" s="153"/>
      <c r="Y58" s="138" t="s">
        <v>204</v>
      </c>
      <c r="Z58" s="138"/>
      <c r="AA58" s="138" t="s">
        <v>144</v>
      </c>
      <c r="AB58" s="138"/>
      <c r="AC58" s="138" t="s">
        <v>119</v>
      </c>
      <c r="AD58" s="138"/>
      <c r="AE58" s="152" t="s">
        <v>134</v>
      </c>
      <c r="AF58" s="153"/>
      <c r="AG58" s="140"/>
      <c r="AH58" s="175"/>
      <c r="AI58" s="157">
        <v>3</v>
      </c>
      <c r="AJ58" s="138" t="s">
        <v>256</v>
      </c>
      <c r="AK58" s="138"/>
      <c r="AL58" s="141" t="s">
        <v>115</v>
      </c>
      <c r="AM58" s="154"/>
      <c r="AN58" s="159"/>
      <c r="AO58" s="154"/>
      <c r="AP58" s="166"/>
      <c r="AQ58" s="154"/>
      <c r="AR58" s="164"/>
      <c r="AS58" s="154"/>
      <c r="AT58" s="164"/>
      <c r="AU58" s="153"/>
      <c r="AV58" s="140"/>
      <c r="AW58" s="175"/>
      <c r="AX58" s="157">
        <v>3</v>
      </c>
      <c r="AY58" s="164"/>
      <c r="AZ58" s="153"/>
      <c r="BA58" s="213"/>
      <c r="BB58" s="153"/>
      <c r="BC58" s="152" t="s">
        <v>123</v>
      </c>
      <c r="BD58" s="153"/>
    </row>
    <row r="59" spans="1:56" s="9" customFormat="1" ht="99.75" customHeight="1" thickBot="1">
      <c r="A59" s="140"/>
      <c r="B59" s="198"/>
      <c r="C59" s="187"/>
      <c r="D59" s="231"/>
      <c r="E59" s="193"/>
      <c r="F59" s="138"/>
      <c r="G59" s="138"/>
      <c r="H59" s="144"/>
      <c r="I59" s="146"/>
      <c r="J59" s="138"/>
      <c r="K59" s="138"/>
      <c r="L59" s="145"/>
      <c r="M59" s="138"/>
      <c r="N59" s="167"/>
      <c r="O59" s="153"/>
      <c r="P59" s="140"/>
      <c r="Q59" s="175"/>
      <c r="R59" s="157"/>
      <c r="S59" s="145"/>
      <c r="T59" s="138"/>
      <c r="U59" s="138"/>
      <c r="V59" s="153"/>
      <c r="W59" s="142"/>
      <c r="X59" s="153"/>
      <c r="Y59" s="138"/>
      <c r="Z59" s="138"/>
      <c r="AA59" s="138"/>
      <c r="AB59" s="138"/>
      <c r="AC59" s="138"/>
      <c r="AD59" s="138"/>
      <c r="AE59" s="152"/>
      <c r="AF59" s="153"/>
      <c r="AG59" s="140"/>
      <c r="AH59" s="175"/>
      <c r="AI59" s="157"/>
      <c r="AJ59" s="138"/>
      <c r="AK59" s="138"/>
      <c r="AL59" s="142"/>
      <c r="AM59" s="155"/>
      <c r="AN59" s="159"/>
      <c r="AO59" s="155"/>
      <c r="AP59" s="166"/>
      <c r="AQ59" s="155"/>
      <c r="AR59" s="164"/>
      <c r="AS59" s="155"/>
      <c r="AT59" s="164"/>
      <c r="AU59" s="153"/>
      <c r="AV59" s="140"/>
      <c r="AW59" s="175"/>
      <c r="AX59" s="157"/>
      <c r="AY59" s="164"/>
      <c r="AZ59" s="153"/>
      <c r="BA59" s="213"/>
      <c r="BB59" s="153"/>
      <c r="BC59" s="152"/>
      <c r="BD59" s="153"/>
    </row>
    <row r="60" spans="1:56" s="9" customFormat="1" ht="20.25" customHeight="1" thickBot="1">
      <c r="A60" s="140"/>
      <c r="B60" s="198"/>
      <c r="C60" s="187">
        <v>4</v>
      </c>
      <c r="D60" s="138" t="s">
        <v>224</v>
      </c>
      <c r="E60" s="153"/>
      <c r="F60" s="143"/>
      <c r="G60" s="143"/>
      <c r="H60" s="203"/>
      <c r="I60" s="203"/>
      <c r="J60" s="138" t="s">
        <v>121</v>
      </c>
      <c r="K60" s="138"/>
      <c r="L60" s="147"/>
      <c r="M60" s="138"/>
      <c r="N60" s="150"/>
      <c r="O60" s="153"/>
      <c r="P60" s="140"/>
      <c r="Q60" s="175"/>
      <c r="R60" s="157">
        <v>4</v>
      </c>
      <c r="S60" s="143"/>
      <c r="T60" s="143"/>
      <c r="U60" s="138"/>
      <c r="V60" s="153"/>
      <c r="W60" s="168"/>
      <c r="X60" s="168"/>
      <c r="Y60" s="138"/>
      <c r="Z60" s="204"/>
      <c r="AA60" s="150"/>
      <c r="AB60" s="138"/>
      <c r="AC60" s="152" t="s">
        <v>134</v>
      </c>
      <c r="AD60" s="138"/>
      <c r="AE60" s="152" t="s">
        <v>134</v>
      </c>
      <c r="AF60" s="168"/>
      <c r="AG60" s="140"/>
      <c r="AH60" s="175"/>
      <c r="AI60" s="157">
        <v>4</v>
      </c>
      <c r="AJ60" s="138"/>
      <c r="AK60" s="153"/>
      <c r="AL60" s="150"/>
      <c r="AM60" s="168"/>
      <c r="AN60" s="159"/>
      <c r="AO60" s="161"/>
      <c r="AP60" s="166"/>
      <c r="AQ60" s="161"/>
      <c r="AR60" s="164"/>
      <c r="AS60" s="161"/>
      <c r="AT60" s="164"/>
      <c r="AU60" s="153"/>
      <c r="AV60" s="140"/>
      <c r="AW60" s="175"/>
      <c r="AX60" s="157">
        <v>4</v>
      </c>
      <c r="AY60" s="164"/>
      <c r="AZ60" s="153"/>
      <c r="BA60" s="213"/>
      <c r="BB60" s="153"/>
      <c r="BC60" s="150"/>
      <c r="BD60" s="153"/>
    </row>
    <row r="61" spans="1:56" s="9" customFormat="1" ht="78" customHeight="1" thickBot="1">
      <c r="A61" s="140"/>
      <c r="B61" s="198"/>
      <c r="C61" s="187"/>
      <c r="D61" s="138"/>
      <c r="E61" s="153"/>
      <c r="F61" s="145"/>
      <c r="G61" s="145"/>
      <c r="H61" s="144"/>
      <c r="I61" s="146"/>
      <c r="J61" s="138"/>
      <c r="K61" s="138"/>
      <c r="L61" s="148"/>
      <c r="M61" s="138"/>
      <c r="N61" s="137"/>
      <c r="O61" s="153"/>
      <c r="P61" s="140"/>
      <c r="Q61" s="175"/>
      <c r="R61" s="157"/>
      <c r="S61" s="145"/>
      <c r="T61" s="145"/>
      <c r="U61" s="138"/>
      <c r="V61" s="153"/>
      <c r="W61" s="168"/>
      <c r="X61" s="168"/>
      <c r="Y61" s="138"/>
      <c r="Z61" s="204"/>
      <c r="AA61" s="137"/>
      <c r="AB61" s="138"/>
      <c r="AC61" s="152"/>
      <c r="AD61" s="138"/>
      <c r="AE61" s="152"/>
      <c r="AF61" s="168"/>
      <c r="AG61" s="140"/>
      <c r="AH61" s="175"/>
      <c r="AI61" s="157"/>
      <c r="AJ61" s="138"/>
      <c r="AK61" s="168"/>
      <c r="AL61" s="137"/>
      <c r="AM61" s="168"/>
      <c r="AN61" s="159"/>
      <c r="AO61" s="162"/>
      <c r="AP61" s="167"/>
      <c r="AQ61" s="162"/>
      <c r="AR61" s="164"/>
      <c r="AS61" s="162"/>
      <c r="AT61" s="164"/>
      <c r="AU61" s="186"/>
      <c r="AV61" s="140"/>
      <c r="AW61" s="175"/>
      <c r="AX61" s="157"/>
      <c r="AY61" s="164"/>
      <c r="AZ61" s="153"/>
      <c r="BA61" s="155"/>
      <c r="BB61" s="153"/>
      <c r="BC61" s="137"/>
      <c r="BD61" s="168"/>
    </row>
    <row r="62" spans="1:56" s="9" customFormat="1" ht="38.25" thickBot="1">
      <c r="A62" s="89"/>
      <c r="B62" s="132"/>
      <c r="C62" s="94"/>
      <c r="D62" s="113" t="s">
        <v>6</v>
      </c>
      <c r="E62" s="92" t="s">
        <v>1</v>
      </c>
      <c r="F62" s="114" t="s">
        <v>6</v>
      </c>
      <c r="G62" s="115" t="s">
        <v>1</v>
      </c>
      <c r="H62" s="114" t="s">
        <v>6</v>
      </c>
      <c r="I62" s="115" t="s">
        <v>1</v>
      </c>
      <c r="J62" s="114" t="s">
        <v>6</v>
      </c>
      <c r="K62" s="115" t="s">
        <v>1</v>
      </c>
      <c r="L62" s="114" t="s">
        <v>6</v>
      </c>
      <c r="M62" s="100" t="s">
        <v>1</v>
      </c>
      <c r="N62" s="114" t="s">
        <v>6</v>
      </c>
      <c r="O62" s="100" t="s">
        <v>1</v>
      </c>
      <c r="P62" s="117"/>
      <c r="Q62" s="92"/>
      <c r="R62" s="88"/>
      <c r="S62" s="114" t="s">
        <v>6</v>
      </c>
      <c r="T62" s="100" t="s">
        <v>1</v>
      </c>
      <c r="U62" s="114" t="s">
        <v>6</v>
      </c>
      <c r="V62" s="100" t="s">
        <v>1</v>
      </c>
      <c r="W62" s="113" t="s">
        <v>6</v>
      </c>
      <c r="X62" s="100" t="s">
        <v>1</v>
      </c>
      <c r="Y62" s="114" t="s">
        <v>6</v>
      </c>
      <c r="Z62" s="100" t="s">
        <v>1</v>
      </c>
      <c r="AA62" s="114" t="s">
        <v>6</v>
      </c>
      <c r="AB62" s="100" t="s">
        <v>1</v>
      </c>
      <c r="AC62" s="114" t="s">
        <v>6</v>
      </c>
      <c r="AD62" s="100" t="s">
        <v>1</v>
      </c>
      <c r="AE62" s="114" t="s">
        <v>6</v>
      </c>
      <c r="AF62" s="100" t="s">
        <v>1</v>
      </c>
      <c r="AG62" s="117"/>
      <c r="AH62" s="92"/>
      <c r="AI62" s="88"/>
      <c r="AJ62" s="114" t="s">
        <v>6</v>
      </c>
      <c r="AK62" s="100" t="s">
        <v>1</v>
      </c>
      <c r="AL62" s="113" t="s">
        <v>6</v>
      </c>
      <c r="AM62" s="100" t="s">
        <v>1</v>
      </c>
      <c r="AN62" s="113" t="s">
        <v>6</v>
      </c>
      <c r="AO62" s="100" t="s">
        <v>1</v>
      </c>
      <c r="AP62" s="113" t="s">
        <v>6</v>
      </c>
      <c r="AQ62" s="100" t="s">
        <v>1</v>
      </c>
      <c r="AR62" s="113" t="s">
        <v>6</v>
      </c>
      <c r="AS62" s="100" t="s">
        <v>1</v>
      </c>
      <c r="AT62" s="113" t="s">
        <v>6</v>
      </c>
      <c r="AU62" s="100" t="s">
        <v>1</v>
      </c>
      <c r="AV62" s="117"/>
      <c r="AW62" s="92"/>
      <c r="AX62" s="88"/>
      <c r="AY62" s="113" t="s">
        <v>6</v>
      </c>
      <c r="AZ62" s="88" t="s">
        <v>1</v>
      </c>
      <c r="BA62" s="113" t="s">
        <v>6</v>
      </c>
      <c r="BB62" s="88" t="s">
        <v>1</v>
      </c>
      <c r="BC62" s="113" t="s">
        <v>6</v>
      </c>
      <c r="BD62" s="100" t="s">
        <v>1</v>
      </c>
    </row>
    <row r="63" spans="1:56" s="9" customFormat="1" ht="33" customHeight="1" thickBot="1">
      <c r="A63" s="149">
        <v>44247</v>
      </c>
      <c r="B63" s="198" t="s">
        <v>5</v>
      </c>
      <c r="C63" s="187">
        <v>0</v>
      </c>
      <c r="D63" s="138"/>
      <c r="E63" s="138"/>
      <c r="F63" s="138" t="s">
        <v>224</v>
      </c>
      <c r="G63" s="138"/>
      <c r="H63" s="143"/>
      <c r="I63" s="143"/>
      <c r="J63" s="147"/>
      <c r="K63" s="176"/>
      <c r="L63" s="138"/>
      <c r="M63" s="138"/>
      <c r="N63" s="138"/>
      <c r="O63" s="153"/>
      <c r="P63" s="149">
        <v>44247</v>
      </c>
      <c r="Q63" s="175" t="s">
        <v>5</v>
      </c>
      <c r="R63" s="157">
        <v>0</v>
      </c>
      <c r="S63" s="138"/>
      <c r="T63" s="138"/>
      <c r="U63" s="138" t="s">
        <v>262</v>
      </c>
      <c r="V63" s="153"/>
      <c r="W63" s="152" t="s">
        <v>148</v>
      </c>
      <c r="X63" s="168"/>
      <c r="Y63" s="143" t="s">
        <v>296</v>
      </c>
      <c r="Z63" s="138"/>
      <c r="AA63" s="138"/>
      <c r="AB63" s="174"/>
      <c r="AC63" s="138"/>
      <c r="AD63" s="174"/>
      <c r="AE63" s="161" t="s">
        <v>294</v>
      </c>
      <c r="AF63" s="208"/>
      <c r="AG63" s="149">
        <v>44247</v>
      </c>
      <c r="AH63" s="175" t="s">
        <v>5</v>
      </c>
      <c r="AI63" s="157">
        <v>0</v>
      </c>
      <c r="AJ63" s="138"/>
      <c r="AK63" s="153"/>
      <c r="AL63" s="153"/>
      <c r="AM63" s="153"/>
      <c r="AN63" s="143" t="s">
        <v>198</v>
      </c>
      <c r="AO63" s="153"/>
      <c r="AP63" s="143" t="s">
        <v>273</v>
      </c>
      <c r="AQ63" s="153"/>
      <c r="AR63" s="143" t="s">
        <v>232</v>
      </c>
      <c r="AS63" s="154"/>
      <c r="AT63" s="143" t="s">
        <v>233</v>
      </c>
      <c r="AU63" s="153"/>
      <c r="AV63" s="149">
        <v>44247</v>
      </c>
      <c r="AW63" s="175" t="s">
        <v>5</v>
      </c>
      <c r="AX63" s="157">
        <v>0</v>
      </c>
      <c r="AY63" s="143" t="s">
        <v>234</v>
      </c>
      <c r="AZ63" s="153"/>
      <c r="BA63" s="154" t="s">
        <v>271</v>
      </c>
      <c r="BB63" s="153"/>
      <c r="BC63" s="150"/>
      <c r="BD63" s="156"/>
    </row>
    <row r="64" spans="1:56" s="9" customFormat="1" ht="84.75" customHeight="1" thickBot="1">
      <c r="A64" s="232"/>
      <c r="B64" s="198"/>
      <c r="C64" s="187"/>
      <c r="D64" s="138"/>
      <c r="E64" s="138"/>
      <c r="F64" s="138"/>
      <c r="G64" s="138"/>
      <c r="H64" s="145"/>
      <c r="I64" s="145"/>
      <c r="J64" s="148"/>
      <c r="K64" s="176"/>
      <c r="L64" s="138"/>
      <c r="M64" s="138"/>
      <c r="N64" s="138"/>
      <c r="O64" s="153"/>
      <c r="P64" s="232"/>
      <c r="Q64" s="175"/>
      <c r="R64" s="157"/>
      <c r="S64" s="138"/>
      <c r="T64" s="138"/>
      <c r="U64" s="138"/>
      <c r="V64" s="153"/>
      <c r="W64" s="152"/>
      <c r="X64" s="168"/>
      <c r="Y64" s="145"/>
      <c r="Z64" s="138"/>
      <c r="AA64" s="138"/>
      <c r="AB64" s="174"/>
      <c r="AC64" s="138"/>
      <c r="AD64" s="174"/>
      <c r="AE64" s="162"/>
      <c r="AF64" s="208"/>
      <c r="AG64" s="232"/>
      <c r="AH64" s="175"/>
      <c r="AI64" s="157"/>
      <c r="AJ64" s="138"/>
      <c r="AK64" s="153"/>
      <c r="AL64" s="153"/>
      <c r="AM64" s="168"/>
      <c r="AN64" s="159"/>
      <c r="AO64" s="234"/>
      <c r="AP64" s="164"/>
      <c r="AQ64" s="234"/>
      <c r="AR64" s="164"/>
      <c r="AS64" s="160"/>
      <c r="AT64" s="164"/>
      <c r="AU64" s="153"/>
      <c r="AV64" s="232"/>
      <c r="AW64" s="175"/>
      <c r="AX64" s="157"/>
      <c r="AY64" s="164"/>
      <c r="AZ64" s="153"/>
      <c r="BA64" s="213"/>
      <c r="BB64" s="153"/>
      <c r="BC64" s="217"/>
      <c r="BD64" s="156"/>
    </row>
    <row r="65" spans="1:56" s="9" customFormat="1" ht="33" customHeight="1" thickBot="1">
      <c r="A65" s="232"/>
      <c r="B65" s="198"/>
      <c r="C65" s="187">
        <v>1</v>
      </c>
      <c r="D65" s="143"/>
      <c r="E65" s="138"/>
      <c r="F65" s="138" t="s">
        <v>266</v>
      </c>
      <c r="G65" s="138"/>
      <c r="H65" s="143" t="s">
        <v>265</v>
      </c>
      <c r="I65" s="143"/>
      <c r="J65" s="138" t="s">
        <v>215</v>
      </c>
      <c r="K65" s="138"/>
      <c r="L65" s="147"/>
      <c r="M65" s="138"/>
      <c r="N65" s="152"/>
      <c r="O65" s="153"/>
      <c r="P65" s="232"/>
      <c r="Q65" s="175"/>
      <c r="R65" s="157">
        <v>1</v>
      </c>
      <c r="S65" s="138" t="s">
        <v>295</v>
      </c>
      <c r="T65" s="138"/>
      <c r="U65" s="138" t="s">
        <v>156</v>
      </c>
      <c r="V65" s="153"/>
      <c r="W65" s="152" t="s">
        <v>145</v>
      </c>
      <c r="X65" s="168"/>
      <c r="Y65" s="138" t="s">
        <v>260</v>
      </c>
      <c r="Z65" s="138"/>
      <c r="AA65" s="138" t="s">
        <v>130</v>
      </c>
      <c r="AB65" s="138"/>
      <c r="AC65" s="152" t="s">
        <v>126</v>
      </c>
      <c r="AD65" s="138"/>
      <c r="AE65" s="152" t="s">
        <v>112</v>
      </c>
      <c r="AF65" s="153"/>
      <c r="AG65" s="232"/>
      <c r="AH65" s="175"/>
      <c r="AI65" s="157">
        <v>1</v>
      </c>
      <c r="AJ65" s="138"/>
      <c r="AK65" s="153"/>
      <c r="AL65" s="161" t="s">
        <v>294</v>
      </c>
      <c r="AM65" s="153"/>
      <c r="AN65" s="159"/>
      <c r="AO65" s="153"/>
      <c r="AP65" s="164"/>
      <c r="AQ65" s="153"/>
      <c r="AR65" s="164"/>
      <c r="AS65" s="154"/>
      <c r="AT65" s="164"/>
      <c r="AU65" s="153"/>
      <c r="AV65" s="232"/>
      <c r="AW65" s="175"/>
      <c r="AX65" s="157">
        <v>1</v>
      </c>
      <c r="AY65" s="164"/>
      <c r="AZ65" s="154"/>
      <c r="BA65" s="213"/>
      <c r="BB65" s="153"/>
      <c r="BC65" s="152" t="s">
        <v>127</v>
      </c>
      <c r="BD65" s="153"/>
    </row>
    <row r="66" spans="1:56" s="9" customFormat="1" ht="102" customHeight="1" thickBot="1">
      <c r="A66" s="232"/>
      <c r="B66" s="198"/>
      <c r="C66" s="187"/>
      <c r="D66" s="145"/>
      <c r="E66" s="138"/>
      <c r="F66" s="138"/>
      <c r="G66" s="138"/>
      <c r="H66" s="188"/>
      <c r="I66" s="146"/>
      <c r="J66" s="138"/>
      <c r="K66" s="138"/>
      <c r="L66" s="148"/>
      <c r="M66" s="138"/>
      <c r="N66" s="152"/>
      <c r="O66" s="153"/>
      <c r="P66" s="232"/>
      <c r="Q66" s="175"/>
      <c r="R66" s="157"/>
      <c r="S66" s="138"/>
      <c r="T66" s="138"/>
      <c r="U66" s="138"/>
      <c r="V66" s="153"/>
      <c r="W66" s="152"/>
      <c r="X66" s="168"/>
      <c r="Y66" s="138"/>
      <c r="Z66" s="138"/>
      <c r="AA66" s="138"/>
      <c r="AB66" s="138"/>
      <c r="AC66" s="152"/>
      <c r="AD66" s="138"/>
      <c r="AE66" s="152"/>
      <c r="AF66" s="153"/>
      <c r="AG66" s="232"/>
      <c r="AH66" s="175"/>
      <c r="AI66" s="157"/>
      <c r="AJ66" s="138"/>
      <c r="AK66" s="168"/>
      <c r="AL66" s="162"/>
      <c r="AM66" s="153"/>
      <c r="AN66" s="159"/>
      <c r="AO66" s="153"/>
      <c r="AP66" s="164"/>
      <c r="AQ66" s="153"/>
      <c r="AR66" s="164"/>
      <c r="AS66" s="155"/>
      <c r="AT66" s="164"/>
      <c r="AU66" s="186"/>
      <c r="AV66" s="232"/>
      <c r="AW66" s="175"/>
      <c r="AX66" s="157"/>
      <c r="AY66" s="164"/>
      <c r="AZ66" s="151"/>
      <c r="BA66" s="213"/>
      <c r="BB66" s="153"/>
      <c r="BC66" s="152"/>
      <c r="BD66" s="153"/>
    </row>
    <row r="67" spans="1:56" s="9" customFormat="1" ht="27.75" customHeight="1" thickBot="1">
      <c r="A67" s="232"/>
      <c r="B67" s="198"/>
      <c r="C67" s="187">
        <v>2</v>
      </c>
      <c r="D67" s="141" t="s">
        <v>121</v>
      </c>
      <c r="E67" s="138"/>
      <c r="F67" s="138" t="s">
        <v>264</v>
      </c>
      <c r="G67" s="138"/>
      <c r="H67" s="143" t="s">
        <v>169</v>
      </c>
      <c r="I67" s="143"/>
      <c r="J67" s="138" t="s">
        <v>135</v>
      </c>
      <c r="K67" s="138"/>
      <c r="L67" s="143" t="s">
        <v>230</v>
      </c>
      <c r="M67" s="138"/>
      <c r="N67" s="152" t="s">
        <v>157</v>
      </c>
      <c r="O67" s="153"/>
      <c r="P67" s="232"/>
      <c r="Q67" s="175"/>
      <c r="R67" s="157">
        <v>2</v>
      </c>
      <c r="S67" s="138" t="s">
        <v>158</v>
      </c>
      <c r="T67" s="138"/>
      <c r="U67" s="143" t="s">
        <v>263</v>
      </c>
      <c r="V67" s="154"/>
      <c r="W67" s="141" t="s">
        <v>152</v>
      </c>
      <c r="X67" s="161"/>
      <c r="Y67" s="143" t="s">
        <v>145</v>
      </c>
      <c r="Z67" s="143"/>
      <c r="AA67" s="138" t="s">
        <v>176</v>
      </c>
      <c r="AB67" s="138"/>
      <c r="AC67" s="152" t="s">
        <v>112</v>
      </c>
      <c r="AD67" s="176"/>
      <c r="AE67" s="152" t="s">
        <v>140</v>
      </c>
      <c r="AF67" s="178"/>
      <c r="AG67" s="232"/>
      <c r="AH67" s="175"/>
      <c r="AI67" s="157">
        <v>2</v>
      </c>
      <c r="AJ67" s="143" t="s">
        <v>294</v>
      </c>
      <c r="AK67" s="153"/>
      <c r="AL67" s="152" t="s">
        <v>131</v>
      </c>
      <c r="AM67" s="168"/>
      <c r="AN67" s="159"/>
      <c r="AO67" s="168"/>
      <c r="AP67" s="164"/>
      <c r="AQ67" s="168"/>
      <c r="AR67" s="164"/>
      <c r="AS67" s="161"/>
      <c r="AT67" s="164"/>
      <c r="AU67" s="153"/>
      <c r="AV67" s="232"/>
      <c r="AW67" s="175"/>
      <c r="AX67" s="157">
        <v>2</v>
      </c>
      <c r="AY67" s="164"/>
      <c r="AZ67" s="153"/>
      <c r="BA67" s="213"/>
      <c r="BB67" s="153"/>
      <c r="BC67" s="152" t="s">
        <v>128</v>
      </c>
      <c r="BD67" s="153"/>
    </row>
    <row r="68" spans="1:56" s="9" customFormat="1" ht="105" customHeight="1" thickBot="1">
      <c r="A68" s="232"/>
      <c r="B68" s="198"/>
      <c r="C68" s="187"/>
      <c r="D68" s="173"/>
      <c r="E68" s="138"/>
      <c r="F68" s="138"/>
      <c r="G68" s="138"/>
      <c r="H68" s="145"/>
      <c r="I68" s="146"/>
      <c r="J68" s="138"/>
      <c r="K68" s="138"/>
      <c r="L68" s="145"/>
      <c r="M68" s="138"/>
      <c r="N68" s="152"/>
      <c r="O68" s="153"/>
      <c r="P68" s="232"/>
      <c r="Q68" s="175"/>
      <c r="R68" s="157"/>
      <c r="S68" s="138"/>
      <c r="T68" s="138"/>
      <c r="U68" s="145"/>
      <c r="V68" s="155"/>
      <c r="W68" s="142"/>
      <c r="X68" s="162"/>
      <c r="Y68" s="145"/>
      <c r="Z68" s="145"/>
      <c r="AA68" s="138"/>
      <c r="AB68" s="138"/>
      <c r="AC68" s="152"/>
      <c r="AD68" s="176"/>
      <c r="AE68" s="152"/>
      <c r="AF68" s="178"/>
      <c r="AG68" s="232"/>
      <c r="AH68" s="175"/>
      <c r="AI68" s="157"/>
      <c r="AJ68" s="145"/>
      <c r="AK68" s="168"/>
      <c r="AL68" s="152"/>
      <c r="AM68" s="168"/>
      <c r="AN68" s="159"/>
      <c r="AO68" s="168"/>
      <c r="AP68" s="164"/>
      <c r="AQ68" s="168"/>
      <c r="AR68" s="164"/>
      <c r="AS68" s="162"/>
      <c r="AT68" s="164"/>
      <c r="AU68" s="186"/>
      <c r="AV68" s="232"/>
      <c r="AW68" s="175"/>
      <c r="AX68" s="157"/>
      <c r="AY68" s="164"/>
      <c r="AZ68" s="153"/>
      <c r="BA68" s="213"/>
      <c r="BB68" s="153"/>
      <c r="BC68" s="152"/>
      <c r="BD68" s="153"/>
    </row>
    <row r="69" spans="1:56" s="9" customFormat="1" ht="27" customHeight="1" thickBot="1">
      <c r="A69" s="232"/>
      <c r="B69" s="198"/>
      <c r="C69" s="187">
        <v>3</v>
      </c>
      <c r="D69" s="152" t="s">
        <v>267</v>
      </c>
      <c r="E69" s="138"/>
      <c r="F69" s="143" t="s">
        <v>121</v>
      </c>
      <c r="G69" s="138"/>
      <c r="H69" s="147"/>
      <c r="I69" s="143"/>
      <c r="J69" s="138" t="s">
        <v>144</v>
      </c>
      <c r="K69" s="138"/>
      <c r="L69" s="138" t="s">
        <v>164</v>
      </c>
      <c r="M69" s="138"/>
      <c r="N69" s="152" t="s">
        <v>108</v>
      </c>
      <c r="O69" s="153"/>
      <c r="P69" s="232"/>
      <c r="Q69" s="175"/>
      <c r="R69" s="157">
        <v>3</v>
      </c>
      <c r="S69" s="138" t="s">
        <v>157</v>
      </c>
      <c r="T69" s="138"/>
      <c r="U69" s="138"/>
      <c r="V69" s="153"/>
      <c r="W69" s="150"/>
      <c r="X69" s="168"/>
      <c r="Y69" s="138"/>
      <c r="Z69" s="138"/>
      <c r="AA69" s="150" t="s">
        <v>175</v>
      </c>
      <c r="AB69" s="138"/>
      <c r="AC69" s="141" t="s">
        <v>300</v>
      </c>
      <c r="AD69" s="138"/>
      <c r="AE69" s="152" t="s">
        <v>148</v>
      </c>
      <c r="AF69" s="153"/>
      <c r="AG69" s="232"/>
      <c r="AH69" s="175"/>
      <c r="AI69" s="157">
        <v>3</v>
      </c>
      <c r="AJ69" s="143" t="s">
        <v>239</v>
      </c>
      <c r="AK69" s="153"/>
      <c r="AL69" s="169"/>
      <c r="AM69" s="168"/>
      <c r="AN69" s="159"/>
      <c r="AO69" s="168"/>
      <c r="AP69" s="164"/>
      <c r="AQ69" s="168"/>
      <c r="AR69" s="164"/>
      <c r="AS69" s="161"/>
      <c r="AT69" s="164"/>
      <c r="AU69" s="153"/>
      <c r="AV69" s="232"/>
      <c r="AW69" s="175"/>
      <c r="AX69" s="157">
        <v>3</v>
      </c>
      <c r="AY69" s="164"/>
      <c r="AZ69" s="153"/>
      <c r="BA69" s="213"/>
      <c r="BB69" s="153"/>
      <c r="BC69" s="150"/>
      <c r="BD69" s="153"/>
    </row>
    <row r="70" spans="1:56" s="9" customFormat="1" ht="93" customHeight="1" thickBot="1">
      <c r="A70" s="232"/>
      <c r="B70" s="198"/>
      <c r="C70" s="187"/>
      <c r="D70" s="152"/>
      <c r="E70" s="138"/>
      <c r="F70" s="188"/>
      <c r="G70" s="138"/>
      <c r="H70" s="148"/>
      <c r="I70" s="145"/>
      <c r="J70" s="138"/>
      <c r="K70" s="138"/>
      <c r="L70" s="138"/>
      <c r="M70" s="138"/>
      <c r="N70" s="152"/>
      <c r="O70" s="153"/>
      <c r="P70" s="232"/>
      <c r="Q70" s="175"/>
      <c r="R70" s="157"/>
      <c r="S70" s="138"/>
      <c r="T70" s="138"/>
      <c r="U70" s="138"/>
      <c r="V70" s="168"/>
      <c r="W70" s="137"/>
      <c r="X70" s="168"/>
      <c r="Y70" s="138"/>
      <c r="Z70" s="138"/>
      <c r="AA70" s="137"/>
      <c r="AB70" s="138"/>
      <c r="AC70" s="142"/>
      <c r="AD70" s="138"/>
      <c r="AE70" s="152"/>
      <c r="AF70" s="168"/>
      <c r="AG70" s="232"/>
      <c r="AH70" s="175"/>
      <c r="AI70" s="157"/>
      <c r="AJ70" s="145"/>
      <c r="AK70" s="168"/>
      <c r="AL70" s="170"/>
      <c r="AM70" s="168"/>
      <c r="AN70" s="159"/>
      <c r="AO70" s="168"/>
      <c r="AP70" s="164"/>
      <c r="AQ70" s="168"/>
      <c r="AR70" s="164"/>
      <c r="AS70" s="162"/>
      <c r="AT70" s="164"/>
      <c r="AU70" s="186"/>
      <c r="AV70" s="232"/>
      <c r="AW70" s="175"/>
      <c r="AX70" s="157"/>
      <c r="AY70" s="164"/>
      <c r="AZ70" s="153"/>
      <c r="BA70" s="213"/>
      <c r="BB70" s="153"/>
      <c r="BC70" s="137"/>
      <c r="BD70" s="153"/>
    </row>
    <row r="71" spans="1:56" s="9" customFormat="1" ht="103.5" customHeight="1" thickBot="1">
      <c r="A71" s="232"/>
      <c r="B71" s="198"/>
      <c r="C71" s="94">
        <v>4</v>
      </c>
      <c r="D71" s="125"/>
      <c r="E71" s="126"/>
      <c r="F71" s="126"/>
      <c r="G71" s="126"/>
      <c r="H71" s="126"/>
      <c r="I71" s="126"/>
      <c r="J71" s="126"/>
      <c r="K71" s="126"/>
      <c r="L71" s="125"/>
      <c r="M71" s="126"/>
      <c r="N71" s="126"/>
      <c r="O71" s="93"/>
      <c r="P71" s="232"/>
      <c r="Q71" s="175"/>
      <c r="R71" s="88">
        <v>4</v>
      </c>
      <c r="S71" s="126"/>
      <c r="T71" s="126"/>
      <c r="U71" s="126"/>
      <c r="V71" s="110"/>
      <c r="W71" s="93"/>
      <c r="X71" s="110"/>
      <c r="Y71" s="93"/>
      <c r="Z71" s="110"/>
      <c r="AA71" s="125"/>
      <c r="AB71" s="93"/>
      <c r="AC71" s="125" t="s">
        <v>133</v>
      </c>
      <c r="AD71" s="110"/>
      <c r="AE71" s="118"/>
      <c r="AF71" s="110"/>
      <c r="AG71" s="232"/>
      <c r="AH71" s="175"/>
      <c r="AI71" s="88">
        <v>4</v>
      </c>
      <c r="AJ71" s="126" t="s">
        <v>197</v>
      </c>
      <c r="AK71" s="110"/>
      <c r="AL71" s="93"/>
      <c r="AM71" s="110"/>
      <c r="AN71" s="233"/>
      <c r="AO71" s="110"/>
      <c r="AP71" s="145"/>
      <c r="AQ71" s="110"/>
      <c r="AR71" s="145"/>
      <c r="AS71" s="110"/>
      <c r="AT71" s="145"/>
      <c r="AU71" s="118"/>
      <c r="AV71" s="232"/>
      <c r="AW71" s="175"/>
      <c r="AX71" s="88">
        <v>4</v>
      </c>
      <c r="AY71" s="145"/>
      <c r="AZ71" s="93"/>
      <c r="BA71" s="214"/>
      <c r="BB71" s="93"/>
      <c r="BC71" s="93"/>
      <c r="BD71" s="93"/>
    </row>
    <row r="72" spans="1:56" ht="18.75">
      <c r="A72" s="80"/>
      <c r="B72" s="80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80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ht="18.75">
      <c r="A73" s="80"/>
      <c r="B73" s="80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80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ht="18.75">
      <c r="A74" s="80"/>
      <c r="B74" s="80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80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ht="18.75">
      <c r="A75" s="80"/>
      <c r="B75" s="8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80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</sheetData>
  <sheetProtection/>
  <mergeCells count="1282">
    <mergeCell ref="BA19:BA28"/>
    <mergeCell ref="BA30:BA39"/>
    <mergeCell ref="BA41:BA50"/>
    <mergeCell ref="BA52:BA61"/>
    <mergeCell ref="BA63:BA71"/>
    <mergeCell ref="AT63:AT71"/>
    <mergeCell ref="AZ65:AZ66"/>
    <mergeCell ref="AZ63:AZ64"/>
    <mergeCell ref="AE25:AE26"/>
    <mergeCell ref="AC27:AC28"/>
    <mergeCell ref="AE54:AE55"/>
    <mergeCell ref="AA36:AA37"/>
    <mergeCell ref="Y54:Y55"/>
    <mergeCell ref="L30:L31"/>
    <mergeCell ref="N49:N50"/>
    <mergeCell ref="AA30:AA31"/>
    <mergeCell ref="W38:W39"/>
    <mergeCell ref="W54:W55"/>
    <mergeCell ref="AA9:AA10"/>
    <mergeCell ref="U21:U22"/>
    <mergeCell ref="N58:N59"/>
    <mergeCell ref="AN9:AN17"/>
    <mergeCell ref="AR9:AR17"/>
    <mergeCell ref="AT9:AT17"/>
    <mergeCell ref="W58:W59"/>
    <mergeCell ref="X54:X55"/>
    <mergeCell ref="AO58:AO59"/>
    <mergeCell ref="AR19:AR28"/>
    <mergeCell ref="AY9:AY17"/>
    <mergeCell ref="AT19:AT28"/>
    <mergeCell ref="AT30:AT39"/>
    <mergeCell ref="AT41:AT50"/>
    <mergeCell ref="AT52:AT61"/>
    <mergeCell ref="N19:N20"/>
    <mergeCell ref="O56:O57"/>
    <mergeCell ref="N43:N44"/>
    <mergeCell ref="AF9:AF10"/>
    <mergeCell ref="V54:V55"/>
    <mergeCell ref="AY30:AY39"/>
    <mergeCell ref="AY41:AY50"/>
    <mergeCell ref="AA69:AA70"/>
    <mergeCell ref="AY52:AY61"/>
    <mergeCell ref="J54:J55"/>
    <mergeCell ref="H69:H70"/>
    <mergeCell ref="AP63:AP71"/>
    <mergeCell ref="AP30:AP39"/>
    <mergeCell ref="L9:L10"/>
    <mergeCell ref="L65:L66"/>
    <mergeCell ref="L54:L55"/>
    <mergeCell ref="G63:G64"/>
    <mergeCell ref="L45:L46"/>
    <mergeCell ref="L34:L35"/>
    <mergeCell ref="L32:L33"/>
    <mergeCell ref="L60:L61"/>
    <mergeCell ref="J21:J22"/>
    <mergeCell ref="J34:J35"/>
    <mergeCell ref="H56:H57"/>
    <mergeCell ref="K27:K28"/>
    <mergeCell ref="K47:K48"/>
    <mergeCell ref="K43:K44"/>
    <mergeCell ref="I49:I50"/>
    <mergeCell ref="H54:H55"/>
    <mergeCell ref="I56:I57"/>
    <mergeCell ref="I54:I55"/>
    <mergeCell ref="K56:K57"/>
    <mergeCell ref="H30:H31"/>
    <mergeCell ref="J47:J48"/>
    <mergeCell ref="J27:J28"/>
    <mergeCell ref="AA15:AA16"/>
    <mergeCell ref="I32:I33"/>
    <mergeCell ref="I34:I35"/>
    <mergeCell ref="M63:M64"/>
    <mergeCell ref="X63:X64"/>
    <mergeCell ref="O60:O61"/>
    <mergeCell ref="T54:T55"/>
    <mergeCell ref="K25:K26"/>
    <mergeCell ref="E36:E37"/>
    <mergeCell ref="M38:M39"/>
    <mergeCell ref="M34:M35"/>
    <mergeCell ref="L38:L39"/>
    <mergeCell ref="G34:G35"/>
    <mergeCell ref="I30:I31"/>
    <mergeCell ref="G30:G31"/>
    <mergeCell ref="F38:F39"/>
    <mergeCell ref="F30:F31"/>
    <mergeCell ref="I38:I39"/>
    <mergeCell ref="H9:H10"/>
    <mergeCell ref="M60:M61"/>
    <mergeCell ref="D49:D50"/>
    <mergeCell ref="E49:E50"/>
    <mergeCell ref="J30:J31"/>
    <mergeCell ref="D47:D48"/>
    <mergeCell ref="E32:E33"/>
    <mergeCell ref="G47:G48"/>
    <mergeCell ref="G60:G61"/>
    <mergeCell ref="E34:E35"/>
    <mergeCell ref="D45:D46"/>
    <mergeCell ref="E45:E46"/>
    <mergeCell ref="E60:E61"/>
    <mergeCell ref="F47:F48"/>
    <mergeCell ref="D54:D55"/>
    <mergeCell ref="AR52:AR61"/>
    <mergeCell ref="AM45:AM46"/>
    <mergeCell ref="AM52:AM53"/>
    <mergeCell ref="AM56:AM57"/>
    <mergeCell ref="AM49:AM50"/>
    <mergeCell ref="AX65:AX66"/>
    <mergeCell ref="AO67:AO68"/>
    <mergeCell ref="AX58:AX59"/>
    <mergeCell ref="AW52:AW61"/>
    <mergeCell ref="AU56:AU57"/>
    <mergeCell ref="AZ60:AZ61"/>
    <mergeCell ref="AY63:AY71"/>
    <mergeCell ref="AV63:AV71"/>
    <mergeCell ref="AW63:AW71"/>
    <mergeCell ref="AU67:AU68"/>
    <mergeCell ref="AA60:AA61"/>
    <mergeCell ref="AS65:AS66"/>
    <mergeCell ref="AQ63:AQ64"/>
    <mergeCell ref="AQ65:AQ66"/>
    <mergeCell ref="AM69:AM70"/>
    <mergeCell ref="AG63:AG71"/>
    <mergeCell ref="AA63:AA64"/>
    <mergeCell ref="AE67:AE68"/>
    <mergeCell ref="AF67:AF68"/>
    <mergeCell ref="AC69:AC70"/>
    <mergeCell ref="AZ49:AZ50"/>
    <mergeCell ref="AU63:AU64"/>
    <mergeCell ref="AR41:AR50"/>
    <mergeCell ref="AO63:AO64"/>
    <mergeCell ref="AL63:AL64"/>
    <mergeCell ref="AQ54:AQ55"/>
    <mergeCell ref="AQ56:AQ57"/>
    <mergeCell ref="AN52:AN61"/>
    <mergeCell ref="AQ58:AQ59"/>
    <mergeCell ref="AL45:AL46"/>
    <mergeCell ref="AK63:AK64"/>
    <mergeCell ref="AJ60:AJ61"/>
    <mergeCell ref="AL49:AL50"/>
    <mergeCell ref="AX60:AX61"/>
    <mergeCell ref="BB58:BB59"/>
    <mergeCell ref="AZ52:AZ53"/>
    <mergeCell ref="AZ58:AZ59"/>
    <mergeCell ref="AX52:AX53"/>
    <mergeCell ref="AM54:AM55"/>
    <mergeCell ref="AL56:AL57"/>
    <mergeCell ref="AL58:AL59"/>
    <mergeCell ref="AM58:AM59"/>
    <mergeCell ref="AM60:AM61"/>
    <mergeCell ref="AJ56:AJ57"/>
    <mergeCell ref="AJ58:AJ59"/>
    <mergeCell ref="AF60:AF61"/>
    <mergeCell ref="AF58:AF59"/>
    <mergeCell ref="BC67:BC68"/>
    <mergeCell ref="AZ67:AZ68"/>
    <mergeCell ref="AX69:AX70"/>
    <mergeCell ref="AC7:AD7"/>
    <mergeCell ref="AU69:AU70"/>
    <mergeCell ref="AO60:AO61"/>
    <mergeCell ref="AG7:AG8"/>
    <mergeCell ref="AC9:AC10"/>
    <mergeCell ref="AD65:AD66"/>
    <mergeCell ref="BC30:BC31"/>
    <mergeCell ref="AE7:AF7"/>
    <mergeCell ref="AE9:AE10"/>
    <mergeCell ref="W7:X7"/>
    <mergeCell ref="Y7:Z7"/>
    <mergeCell ref="AX63:AX64"/>
    <mergeCell ref="AD67:AD68"/>
    <mergeCell ref="AA7:AB7"/>
    <mergeCell ref="AA49:AA50"/>
    <mergeCell ref="AB9:AB10"/>
    <mergeCell ref="AD9:AD10"/>
    <mergeCell ref="AU65:AU66"/>
    <mergeCell ref="AQ69:AQ70"/>
    <mergeCell ref="BB67:BB68"/>
    <mergeCell ref="AR63:AR71"/>
    <mergeCell ref="AX67:AX68"/>
    <mergeCell ref="BB69:BB70"/>
    <mergeCell ref="AZ69:AZ70"/>
    <mergeCell ref="BB65:BB66"/>
    <mergeCell ref="AS69:AS70"/>
    <mergeCell ref="AS67:AS68"/>
    <mergeCell ref="BD69:BD70"/>
    <mergeCell ref="BD67:BD68"/>
    <mergeCell ref="N69:N70"/>
    <mergeCell ref="AM67:AM68"/>
    <mergeCell ref="AN63:AN71"/>
    <mergeCell ref="S65:S66"/>
    <mergeCell ref="BB63:BB64"/>
    <mergeCell ref="BC69:BC70"/>
    <mergeCell ref="V63:V64"/>
    <mergeCell ref="AE65:AE66"/>
    <mergeCell ref="J69:J70"/>
    <mergeCell ref="T69:T70"/>
    <mergeCell ref="R67:R68"/>
    <mergeCell ref="J63:J64"/>
    <mergeCell ref="V69:V70"/>
    <mergeCell ref="U69:U70"/>
    <mergeCell ref="T65:T66"/>
    <mergeCell ref="U65:U66"/>
    <mergeCell ref="U67:U68"/>
    <mergeCell ref="T67:T68"/>
    <mergeCell ref="A63:A71"/>
    <mergeCell ref="B63:B71"/>
    <mergeCell ref="K69:K70"/>
    <mergeCell ref="E69:E70"/>
    <mergeCell ref="S69:S70"/>
    <mergeCell ref="P63:P71"/>
    <mergeCell ref="R69:R70"/>
    <mergeCell ref="O65:O66"/>
    <mergeCell ref="M67:M68"/>
    <mergeCell ref="O69:O70"/>
    <mergeCell ref="V60:V61"/>
    <mergeCell ref="S63:S64"/>
    <mergeCell ref="U63:U64"/>
    <mergeCell ref="T63:T64"/>
    <mergeCell ref="R54:R55"/>
    <mergeCell ref="R56:R57"/>
    <mergeCell ref="U56:U57"/>
    <mergeCell ref="S60:S61"/>
    <mergeCell ref="T60:T61"/>
    <mergeCell ref="W56:W57"/>
    <mergeCell ref="AA54:AA55"/>
    <mergeCell ref="AK54:AK55"/>
    <mergeCell ref="V56:V57"/>
    <mergeCell ref="AC56:AC57"/>
    <mergeCell ref="AE23:AE24"/>
    <mergeCell ref="AF54:AF55"/>
    <mergeCell ref="AK56:AK57"/>
    <mergeCell ref="AJ54:AJ55"/>
    <mergeCell ref="AJ52:AJ53"/>
    <mergeCell ref="AQ60:AQ61"/>
    <mergeCell ref="AU58:AU59"/>
    <mergeCell ref="AB58:AB59"/>
    <mergeCell ref="AI58:AI59"/>
    <mergeCell ref="AS52:AS53"/>
    <mergeCell ref="AL52:AL53"/>
    <mergeCell ref="AL54:AL55"/>
    <mergeCell ref="AB54:AB55"/>
    <mergeCell ref="AD54:AD55"/>
    <mergeCell ref="AC60:AC61"/>
    <mergeCell ref="AU60:AU61"/>
    <mergeCell ref="AZ56:AZ57"/>
    <mergeCell ref="BB52:BB53"/>
    <mergeCell ref="AU54:AU55"/>
    <mergeCell ref="AU52:AU53"/>
    <mergeCell ref="AV52:AV61"/>
    <mergeCell ref="Y60:Y61"/>
    <mergeCell ref="R60:R61"/>
    <mergeCell ref="AI54:AI55"/>
    <mergeCell ref="S56:S57"/>
    <mergeCell ref="T56:T57"/>
    <mergeCell ref="Y58:Y59"/>
    <mergeCell ref="U58:U59"/>
    <mergeCell ref="AD56:AD57"/>
    <mergeCell ref="AE56:AE57"/>
    <mergeCell ref="X56:X57"/>
    <mergeCell ref="AD60:AD61"/>
    <mergeCell ref="AF56:AF57"/>
    <mergeCell ref="E54:E55"/>
    <mergeCell ref="J60:J61"/>
    <mergeCell ref="M54:M55"/>
    <mergeCell ref="U60:U61"/>
    <mergeCell ref="U54:U55"/>
    <mergeCell ref="AA56:AA57"/>
    <mergeCell ref="M56:M57"/>
    <mergeCell ref="F58:F59"/>
    <mergeCell ref="E58:E59"/>
    <mergeCell ref="I60:I61"/>
    <mergeCell ref="F60:F61"/>
    <mergeCell ref="D60:D61"/>
    <mergeCell ref="Z58:Z59"/>
    <mergeCell ref="K58:K59"/>
    <mergeCell ref="O58:O59"/>
    <mergeCell ref="T58:T59"/>
    <mergeCell ref="Z60:Z61"/>
    <mergeCell ref="W60:W61"/>
    <mergeCell ref="B52:B61"/>
    <mergeCell ref="C54:C55"/>
    <mergeCell ref="D34:D35"/>
    <mergeCell ref="C52:C53"/>
    <mergeCell ref="D52:D53"/>
    <mergeCell ref="Q52:Q61"/>
    <mergeCell ref="C58:C59"/>
    <mergeCell ref="G58:G59"/>
    <mergeCell ref="N60:N61"/>
    <mergeCell ref="C60:C61"/>
    <mergeCell ref="C56:C57"/>
    <mergeCell ref="G52:G53"/>
    <mergeCell ref="J52:J53"/>
    <mergeCell ref="D58:D59"/>
    <mergeCell ref="O52:O53"/>
    <mergeCell ref="X60:X61"/>
    <mergeCell ref="N52:N53"/>
    <mergeCell ref="M52:M53"/>
    <mergeCell ref="O54:O55"/>
    <mergeCell ref="K54:K55"/>
    <mergeCell ref="R52:R53"/>
    <mergeCell ref="V52:V53"/>
    <mergeCell ref="T52:T53"/>
    <mergeCell ref="U52:U53"/>
    <mergeCell ref="S54:S55"/>
    <mergeCell ref="S52:S53"/>
    <mergeCell ref="AI56:AI57"/>
    <mergeCell ref="AE58:AE59"/>
    <mergeCell ref="Y52:Y53"/>
    <mergeCell ref="Z56:Z57"/>
    <mergeCell ref="AB56:AB57"/>
    <mergeCell ref="AA58:AA59"/>
    <mergeCell ref="AC52:AC53"/>
    <mergeCell ref="AC54:AC55"/>
    <mergeCell ref="AE52:AE53"/>
    <mergeCell ref="V49:V50"/>
    <mergeCell ref="V47:V48"/>
    <mergeCell ref="Y49:Y50"/>
    <mergeCell ref="W47:W48"/>
    <mergeCell ref="W49:W50"/>
    <mergeCell ref="AF49:AF50"/>
    <mergeCell ref="AU45:AU46"/>
    <mergeCell ref="AE47:AE48"/>
    <mergeCell ref="AK41:AK42"/>
    <mergeCell ref="AO47:AO48"/>
    <mergeCell ref="AD30:AD31"/>
    <mergeCell ref="AM36:AM37"/>
    <mergeCell ref="AF47:AF48"/>
    <mergeCell ref="AK47:AK48"/>
    <mergeCell ref="AL47:AL48"/>
    <mergeCell ref="AD47:AD48"/>
    <mergeCell ref="AE45:AE46"/>
    <mergeCell ref="AF45:AF46"/>
    <mergeCell ref="AJ49:AJ50"/>
    <mergeCell ref="AK49:AK50"/>
    <mergeCell ref="AI47:AI48"/>
    <mergeCell ref="AS47:AS48"/>
    <mergeCell ref="AJ47:AJ48"/>
    <mergeCell ref="AI45:AI46"/>
    <mergeCell ref="AK45:AK46"/>
    <mergeCell ref="AI49:AI50"/>
    <mergeCell ref="X43:X44"/>
    <mergeCell ref="AE38:AE39"/>
    <mergeCell ref="AF38:AF39"/>
    <mergeCell ref="AE41:AE42"/>
    <mergeCell ref="AF41:AF42"/>
    <mergeCell ref="AE43:AE44"/>
    <mergeCell ref="AB43:AB44"/>
    <mergeCell ref="AU36:AU37"/>
    <mergeCell ref="AU32:AU33"/>
    <mergeCell ref="AJ27:AJ28"/>
    <mergeCell ref="AK30:AK31"/>
    <mergeCell ref="AW30:AW39"/>
    <mergeCell ref="AU38:AU39"/>
    <mergeCell ref="AS38:AS39"/>
    <mergeCell ref="AU30:AU31"/>
    <mergeCell ref="AK38:AK39"/>
    <mergeCell ref="X45:X46"/>
    <mergeCell ref="Y47:Y48"/>
    <mergeCell ref="W43:W44"/>
    <mergeCell ref="Y43:Y44"/>
    <mergeCell ref="X47:X48"/>
    <mergeCell ref="AX30:AX31"/>
    <mergeCell ref="AX32:AX33"/>
    <mergeCell ref="AX38:AX39"/>
    <mergeCell ref="AX36:AX37"/>
    <mergeCell ref="AR30:AR39"/>
    <mergeCell ref="W27:W28"/>
    <mergeCell ref="W30:W31"/>
    <mergeCell ref="V30:V31"/>
    <mergeCell ref="V27:V28"/>
    <mergeCell ref="Y36:Y37"/>
    <mergeCell ref="X41:X42"/>
    <mergeCell ref="AS30:AS31"/>
    <mergeCell ref="AM30:AM31"/>
    <mergeCell ref="AF32:AF33"/>
    <mergeCell ref="Z30:Z31"/>
    <mergeCell ref="Y27:Y28"/>
    <mergeCell ref="Y30:Y31"/>
    <mergeCell ref="AD27:AD28"/>
    <mergeCell ref="AH30:AH39"/>
    <mergeCell ref="AL38:AL39"/>
    <mergeCell ref="AM38:AM39"/>
    <mergeCell ref="X32:X33"/>
    <mergeCell ref="AL30:AL31"/>
    <mergeCell ref="AK36:AK37"/>
    <mergeCell ref="X30:X31"/>
    <mergeCell ref="AJ25:AJ26"/>
    <mergeCell ref="AS36:AS37"/>
    <mergeCell ref="AU34:AU35"/>
    <mergeCell ref="AL32:AL33"/>
    <mergeCell ref="AJ36:AJ37"/>
    <mergeCell ref="AJ38:AJ39"/>
    <mergeCell ref="AQ36:AQ37"/>
    <mergeCell ref="AK34:AK35"/>
    <mergeCell ref="AL34:AL35"/>
    <mergeCell ref="AM32:AM33"/>
    <mergeCell ref="AE30:AE31"/>
    <mergeCell ref="AF30:AF31"/>
    <mergeCell ref="AN30:AN39"/>
    <mergeCell ref="AM34:AM35"/>
    <mergeCell ref="AF27:AF28"/>
    <mergeCell ref="AI38:AI39"/>
    <mergeCell ref="AI30:AI31"/>
    <mergeCell ref="AK32:AK33"/>
    <mergeCell ref="AL36:AL37"/>
    <mergeCell ref="AJ30:AJ31"/>
    <mergeCell ref="AE21:AE22"/>
    <mergeCell ref="AS23:AS24"/>
    <mergeCell ref="AH19:AH28"/>
    <mergeCell ref="AE27:AE28"/>
    <mergeCell ref="AI25:AI26"/>
    <mergeCell ref="AJ21:AJ22"/>
    <mergeCell ref="AM27:AM28"/>
    <mergeCell ref="AQ25:AQ26"/>
    <mergeCell ref="AN19:AN28"/>
    <mergeCell ref="AS21:AS22"/>
    <mergeCell ref="AX27:AX28"/>
    <mergeCell ref="Z25:Z26"/>
    <mergeCell ref="AL23:AL24"/>
    <mergeCell ref="AA19:AA20"/>
    <mergeCell ref="AB23:AB24"/>
    <mergeCell ref="AB25:AB26"/>
    <mergeCell ref="AO23:AO24"/>
    <mergeCell ref="AM25:AM26"/>
    <mergeCell ref="AC19:AC20"/>
    <mergeCell ref="AM21:AM22"/>
    <mergeCell ref="X19:X20"/>
    <mergeCell ref="O25:O26"/>
    <mergeCell ref="X25:X26"/>
    <mergeCell ref="AI21:AI22"/>
    <mergeCell ref="S25:S26"/>
    <mergeCell ref="Y25:Y26"/>
    <mergeCell ref="Z23:Z24"/>
    <mergeCell ref="Z19:Z20"/>
    <mergeCell ref="AD23:AD24"/>
    <mergeCell ref="AF23:AF24"/>
    <mergeCell ref="AL27:AL28"/>
    <mergeCell ref="AQ23:AQ24"/>
    <mergeCell ref="AU25:AU26"/>
    <mergeCell ref="AW19:AW28"/>
    <mergeCell ref="AU23:AU24"/>
    <mergeCell ref="AM19:AM20"/>
    <mergeCell ref="AP19:AP28"/>
    <mergeCell ref="AQ27:AQ28"/>
    <mergeCell ref="AU19:AU20"/>
    <mergeCell ref="AQ19:AQ20"/>
    <mergeCell ref="AZ23:AZ24"/>
    <mergeCell ref="BB25:BB26"/>
    <mergeCell ref="BD25:BD26"/>
    <mergeCell ref="AZ21:AZ22"/>
    <mergeCell ref="AK23:AK24"/>
    <mergeCell ref="AX23:AX24"/>
    <mergeCell ref="AL25:AL26"/>
    <mergeCell ref="AK25:AK26"/>
    <mergeCell ref="AX25:AX26"/>
    <mergeCell ref="AY19:AY28"/>
    <mergeCell ref="BD27:BD28"/>
    <mergeCell ref="BD21:BD22"/>
    <mergeCell ref="D23:D24"/>
    <mergeCell ref="E23:E24"/>
    <mergeCell ref="L25:L26"/>
    <mergeCell ref="BC25:BC26"/>
    <mergeCell ref="G21:G22"/>
    <mergeCell ref="AB21:AB22"/>
    <mergeCell ref="AA25:AA26"/>
    <mergeCell ref="O27:O28"/>
    <mergeCell ref="AC25:AC26"/>
    <mergeCell ref="N23:N24"/>
    <mergeCell ref="AU27:AU28"/>
    <mergeCell ref="O23:O24"/>
    <mergeCell ref="BB27:BB28"/>
    <mergeCell ref="AB27:AB28"/>
    <mergeCell ref="AA27:AA28"/>
    <mergeCell ref="AK27:AK28"/>
    <mergeCell ref="AJ23:AJ24"/>
    <mergeCell ref="AZ25:AZ26"/>
    <mergeCell ref="AA21:AA22"/>
    <mergeCell ref="Y21:Y22"/>
    <mergeCell ref="Z21:Z22"/>
    <mergeCell ref="BD23:BD24"/>
    <mergeCell ref="BC23:BC24"/>
    <mergeCell ref="AA23:AA24"/>
    <mergeCell ref="BB23:BB24"/>
    <mergeCell ref="AM23:AM24"/>
    <mergeCell ref="BB21:BB22"/>
    <mergeCell ref="BC21:BC22"/>
    <mergeCell ref="BB19:BB20"/>
    <mergeCell ref="AZ19:AZ20"/>
    <mergeCell ref="AU21:AU22"/>
    <mergeCell ref="B41:B50"/>
    <mergeCell ref="C38:C39"/>
    <mergeCell ref="D43:D44"/>
    <mergeCell ref="C45:C46"/>
    <mergeCell ref="J45:J46"/>
    <mergeCell ref="K45:K46"/>
    <mergeCell ref="M23:M24"/>
    <mergeCell ref="G49:G50"/>
    <mergeCell ref="J49:J50"/>
    <mergeCell ref="K49:K50"/>
    <mergeCell ref="B19:B28"/>
    <mergeCell ref="AK21:AK22"/>
    <mergeCell ref="AO21:AO22"/>
    <mergeCell ref="C27:C28"/>
    <mergeCell ref="D21:D22"/>
    <mergeCell ref="E38:E39"/>
    <mergeCell ref="E30:E31"/>
    <mergeCell ref="C25:C26"/>
    <mergeCell ref="D25:D26"/>
    <mergeCell ref="C21:C22"/>
    <mergeCell ref="E21:E22"/>
    <mergeCell ref="X15:X16"/>
    <mergeCell ref="W23:W24"/>
    <mergeCell ref="T19:T20"/>
    <mergeCell ref="M25:M26"/>
    <mergeCell ref="G19:G20"/>
    <mergeCell ref="G15:G16"/>
    <mergeCell ref="A9:A17"/>
    <mergeCell ref="B9:B17"/>
    <mergeCell ref="H13:H14"/>
    <mergeCell ref="AS19:AS20"/>
    <mergeCell ref="AO19:AO20"/>
    <mergeCell ref="AE15:AE16"/>
    <mergeCell ref="S19:S20"/>
    <mergeCell ref="X9:X10"/>
    <mergeCell ref="Y13:Y14"/>
    <mergeCell ref="U15:U16"/>
    <mergeCell ref="Z11:Z12"/>
    <mergeCell ref="Z15:Z16"/>
    <mergeCell ref="O15:O16"/>
    <mergeCell ref="Y9:Y10"/>
    <mergeCell ref="AX56:AX57"/>
    <mergeCell ref="AZ54:AZ55"/>
    <mergeCell ref="AZ27:AZ28"/>
    <mergeCell ref="AO9:AO10"/>
    <mergeCell ref="AZ15:AZ16"/>
    <mergeCell ref="AJ11:AJ12"/>
    <mergeCell ref="P7:P8"/>
    <mergeCell ref="AX34:AX35"/>
    <mergeCell ref="AQ21:AQ22"/>
    <mergeCell ref="AA47:AA48"/>
    <mergeCell ref="AD19:AD20"/>
    <mergeCell ref="Z9:Z10"/>
    <mergeCell ref="V9:V10"/>
    <mergeCell ref="AW9:AW17"/>
    <mergeCell ref="AU15:AU16"/>
    <mergeCell ref="AU13:AU14"/>
    <mergeCell ref="A7:A8"/>
    <mergeCell ref="Q7:Q8"/>
    <mergeCell ref="P9:P17"/>
    <mergeCell ref="Q9:Q17"/>
    <mergeCell ref="M13:M14"/>
    <mergeCell ref="D7:E7"/>
    <mergeCell ref="H15:H16"/>
    <mergeCell ref="K13:K14"/>
    <mergeCell ref="I13:I14"/>
    <mergeCell ref="I15:I16"/>
    <mergeCell ref="D9:D10"/>
    <mergeCell ref="D11:D12"/>
    <mergeCell ref="BD65:BD66"/>
    <mergeCell ref="BD60:BD61"/>
    <mergeCell ref="BD58:BD59"/>
    <mergeCell ref="BD56:BD57"/>
    <mergeCell ref="BD63:BD64"/>
    <mergeCell ref="AX13:AX14"/>
    <mergeCell ref="BC63:BC64"/>
    <mergeCell ref="BC52:BC53"/>
    <mergeCell ref="BD54:BD55"/>
    <mergeCell ref="BD49:BD50"/>
    <mergeCell ref="BD52:BD53"/>
    <mergeCell ref="BD47:BD48"/>
    <mergeCell ref="BC58:BC59"/>
    <mergeCell ref="F7:G7"/>
    <mergeCell ref="AL21:AL22"/>
    <mergeCell ref="AJ13:AJ14"/>
    <mergeCell ref="AX15:AX16"/>
    <mergeCell ref="AX54:AX55"/>
    <mergeCell ref="BC56:BC57"/>
    <mergeCell ref="BC65:BC66"/>
    <mergeCell ref="BC36:BC37"/>
    <mergeCell ref="BC49:BC50"/>
    <mergeCell ref="BC47:BC48"/>
    <mergeCell ref="BB56:BB57"/>
    <mergeCell ref="BB49:BB50"/>
    <mergeCell ref="BB60:BB61"/>
    <mergeCell ref="BB54:BB55"/>
    <mergeCell ref="BC60:BC61"/>
    <mergeCell ref="BB38:BB39"/>
    <mergeCell ref="BC54:BC55"/>
    <mergeCell ref="AZ32:AZ33"/>
    <mergeCell ref="BB32:BB33"/>
    <mergeCell ref="BC32:BC33"/>
    <mergeCell ref="AZ34:AZ35"/>
    <mergeCell ref="BC45:BC46"/>
    <mergeCell ref="BB41:BB42"/>
    <mergeCell ref="BB47:BB48"/>
    <mergeCell ref="AZ36:AZ37"/>
    <mergeCell ref="BD38:BD39"/>
    <mergeCell ref="BD41:BD42"/>
    <mergeCell ref="BD36:BD37"/>
    <mergeCell ref="BC34:BC35"/>
    <mergeCell ref="BD34:BD35"/>
    <mergeCell ref="BD32:BD33"/>
    <mergeCell ref="BC38:BC39"/>
    <mergeCell ref="BD15:BD16"/>
    <mergeCell ref="BC13:BC14"/>
    <mergeCell ref="BD13:BD14"/>
    <mergeCell ref="BC15:BC16"/>
    <mergeCell ref="BB30:BB31"/>
    <mergeCell ref="BC27:BC28"/>
    <mergeCell ref="BB15:BB16"/>
    <mergeCell ref="BD30:BD31"/>
    <mergeCell ref="BC19:BC20"/>
    <mergeCell ref="BD19:BD20"/>
    <mergeCell ref="BB9:BB10"/>
    <mergeCell ref="BC9:BC10"/>
    <mergeCell ref="BC11:BC12"/>
    <mergeCell ref="BB11:BB12"/>
    <mergeCell ref="BA9:BA17"/>
    <mergeCell ref="AZ45:AZ46"/>
    <mergeCell ref="AZ38:AZ39"/>
    <mergeCell ref="AZ30:AZ31"/>
    <mergeCell ref="BB34:BB35"/>
    <mergeCell ref="BB36:BB37"/>
    <mergeCell ref="BA7:BB7"/>
    <mergeCell ref="BC7:BD7"/>
    <mergeCell ref="AX21:AX22"/>
    <mergeCell ref="AZ9:AZ10"/>
    <mergeCell ref="AX19:AX20"/>
    <mergeCell ref="AX9:AX10"/>
    <mergeCell ref="AZ11:AZ12"/>
    <mergeCell ref="BB13:BB14"/>
    <mergeCell ref="BD11:BD12"/>
    <mergeCell ref="BD9:BD10"/>
    <mergeCell ref="AL7:AM7"/>
    <mergeCell ref="AL9:AL10"/>
    <mergeCell ref="AK11:AK12"/>
    <mergeCell ref="AK13:AK14"/>
    <mergeCell ref="AY7:AZ7"/>
    <mergeCell ref="AX11:AX12"/>
    <mergeCell ref="AZ13:AZ14"/>
    <mergeCell ref="AX7:AX8"/>
    <mergeCell ref="AW7:AW8"/>
    <mergeCell ref="AT7:AU7"/>
    <mergeCell ref="AK52:AK53"/>
    <mergeCell ref="AI36:AI37"/>
    <mergeCell ref="AM13:AM14"/>
    <mergeCell ref="AU11:AU12"/>
    <mergeCell ref="AO13:AO14"/>
    <mergeCell ref="AQ13:AQ14"/>
    <mergeCell ref="AO11:AO12"/>
    <mergeCell ref="AQ11:AQ12"/>
    <mergeCell ref="AL13:AL14"/>
    <mergeCell ref="AL19:AL20"/>
    <mergeCell ref="AL11:AL12"/>
    <mergeCell ref="AQ15:AQ16"/>
    <mergeCell ref="AK15:AK16"/>
    <mergeCell ref="AV9:AV17"/>
    <mergeCell ref="AL15:AL16"/>
    <mergeCell ref="AU9:AU10"/>
    <mergeCell ref="AM15:AM16"/>
    <mergeCell ref="AS9:AS10"/>
    <mergeCell ref="AO15:AO16"/>
    <mergeCell ref="F69:F70"/>
    <mergeCell ref="AI65:AI66"/>
    <mergeCell ref="AJ63:AJ64"/>
    <mergeCell ref="AE63:AE64"/>
    <mergeCell ref="AF63:AF64"/>
    <mergeCell ref="AD63:AD64"/>
    <mergeCell ref="Z63:Z64"/>
    <mergeCell ref="Y63:Y64"/>
    <mergeCell ref="X65:X66"/>
    <mergeCell ref="V65:V66"/>
    <mergeCell ref="AM65:AM66"/>
    <mergeCell ref="AM63:AM64"/>
    <mergeCell ref="AM11:AM12"/>
    <mergeCell ref="AK60:AK61"/>
    <mergeCell ref="AK58:AK59"/>
    <mergeCell ref="AG9:AG17"/>
    <mergeCell ref="AH63:AH71"/>
    <mergeCell ref="AK65:AK66"/>
    <mergeCell ref="AI67:AI68"/>
    <mergeCell ref="AK67:AK68"/>
    <mergeCell ref="K65:K66"/>
    <mergeCell ref="J65:J66"/>
    <mergeCell ref="Q63:Q71"/>
    <mergeCell ref="AC67:AC68"/>
    <mergeCell ref="M69:M70"/>
    <mergeCell ref="S67:S68"/>
    <mergeCell ref="M65:M66"/>
    <mergeCell ref="W63:W64"/>
    <mergeCell ref="AC63:AC64"/>
    <mergeCell ref="Y65:Y66"/>
    <mergeCell ref="W65:W66"/>
    <mergeCell ref="AB67:AB68"/>
    <mergeCell ref="AL65:AL66"/>
    <mergeCell ref="AA67:AA68"/>
    <mergeCell ref="Z65:Z66"/>
    <mergeCell ref="AJ67:AJ68"/>
    <mergeCell ref="AL67:AL68"/>
    <mergeCell ref="AJ65:AJ66"/>
    <mergeCell ref="AB65:AB66"/>
    <mergeCell ref="AF65:AF66"/>
    <mergeCell ref="E63:E64"/>
    <mergeCell ref="I65:I66"/>
    <mergeCell ref="I63:I64"/>
    <mergeCell ref="H63:H64"/>
    <mergeCell ref="G65:G66"/>
    <mergeCell ref="F65:F66"/>
    <mergeCell ref="E65:E66"/>
    <mergeCell ref="H65:H66"/>
    <mergeCell ref="C63:C64"/>
    <mergeCell ref="C65:C66"/>
    <mergeCell ref="X23:X24"/>
    <mergeCell ref="X27:X28"/>
    <mergeCell ref="AF25:AF26"/>
    <mergeCell ref="AD58:AD59"/>
    <mergeCell ref="AC38:AC39"/>
    <mergeCell ref="AC58:AC59"/>
    <mergeCell ref="AE32:AE33"/>
    <mergeCell ref="R65:R66"/>
    <mergeCell ref="C69:C70"/>
    <mergeCell ref="R63:R64"/>
    <mergeCell ref="D63:D64"/>
    <mergeCell ref="N63:N64"/>
    <mergeCell ref="O63:O64"/>
    <mergeCell ref="C67:C68"/>
    <mergeCell ref="N65:N66"/>
    <mergeCell ref="D65:D66"/>
    <mergeCell ref="K63:K64"/>
    <mergeCell ref="L63:L64"/>
    <mergeCell ref="AI63:AI64"/>
    <mergeCell ref="AH52:AH61"/>
    <mergeCell ref="AI60:AI61"/>
    <mergeCell ref="AE60:AE61"/>
    <mergeCell ref="W52:W53"/>
    <mergeCell ref="Z52:Z53"/>
    <mergeCell ref="AF52:AF53"/>
    <mergeCell ref="Y56:Y57"/>
    <mergeCell ref="AD52:AD53"/>
    <mergeCell ref="AI52:AI53"/>
    <mergeCell ref="AE49:AE50"/>
    <mergeCell ref="AD49:AD50"/>
    <mergeCell ref="Z49:Z50"/>
    <mergeCell ref="AB52:AB53"/>
    <mergeCell ref="X49:X50"/>
    <mergeCell ref="AC49:AC50"/>
    <mergeCell ref="AB49:AB50"/>
    <mergeCell ref="L52:L53"/>
    <mergeCell ref="N54:N55"/>
    <mergeCell ref="L58:L59"/>
    <mergeCell ref="I58:I59"/>
    <mergeCell ref="H58:H59"/>
    <mergeCell ref="X52:X53"/>
    <mergeCell ref="R58:R59"/>
    <mergeCell ref="V58:V59"/>
    <mergeCell ref="S58:S59"/>
    <mergeCell ref="J56:J57"/>
    <mergeCell ref="K60:K61"/>
    <mergeCell ref="H60:H61"/>
    <mergeCell ref="J58:J59"/>
    <mergeCell ref="W34:W35"/>
    <mergeCell ref="AA52:AA53"/>
    <mergeCell ref="M47:M48"/>
    <mergeCell ref="O41:O42"/>
    <mergeCell ref="T43:T44"/>
    <mergeCell ref="R43:R44"/>
    <mergeCell ref="T41:T42"/>
    <mergeCell ref="Z32:Z33"/>
    <mergeCell ref="AA32:AA33"/>
    <mergeCell ref="U47:U48"/>
    <mergeCell ref="X34:X35"/>
    <mergeCell ref="W36:W37"/>
    <mergeCell ref="X36:X37"/>
    <mergeCell ref="AA38:AA39"/>
    <mergeCell ref="V32:V33"/>
    <mergeCell ref="W32:W33"/>
    <mergeCell ref="Y32:Y33"/>
    <mergeCell ref="AB38:AB39"/>
    <mergeCell ref="AC45:AC46"/>
    <mergeCell ref="AD45:AD46"/>
    <mergeCell ref="AC41:AC42"/>
    <mergeCell ref="AD38:AD39"/>
    <mergeCell ref="AB32:AB33"/>
    <mergeCell ref="AF19:AF20"/>
    <mergeCell ref="AF15:AF16"/>
    <mergeCell ref="AB11:AB12"/>
    <mergeCell ref="AJ15:AJ16"/>
    <mergeCell ref="AD13:AD14"/>
    <mergeCell ref="AE13:AE14"/>
    <mergeCell ref="AI11:AI12"/>
    <mergeCell ref="AI13:AI14"/>
    <mergeCell ref="AJ19:AJ20"/>
    <mergeCell ref="AE19:AE20"/>
    <mergeCell ref="AC13:AC14"/>
    <mergeCell ref="AC15:AC16"/>
    <mergeCell ref="AD15:AD16"/>
    <mergeCell ref="AF11:AF12"/>
    <mergeCell ref="AF13:AF14"/>
    <mergeCell ref="AE11:AE12"/>
    <mergeCell ref="AM9:AM10"/>
    <mergeCell ref="AD11:AD12"/>
    <mergeCell ref="L49:L50"/>
    <mergeCell ref="H49:H50"/>
    <mergeCell ref="Z13:Z14"/>
    <mergeCell ref="AA13:AA14"/>
    <mergeCell ref="S49:S50"/>
    <mergeCell ref="V25:V26"/>
    <mergeCell ref="AB15:AB16"/>
    <mergeCell ref="AB19:AB20"/>
    <mergeCell ref="V41:V42"/>
    <mergeCell ref="U41:U42"/>
    <mergeCell ref="U32:U33"/>
    <mergeCell ref="U38:U39"/>
    <mergeCell ref="R34:R35"/>
    <mergeCell ref="S32:S33"/>
    <mergeCell ref="V36:V37"/>
    <mergeCell ref="V23:V24"/>
    <mergeCell ref="S23:S24"/>
    <mergeCell ref="U27:U28"/>
    <mergeCell ref="R38:R39"/>
    <mergeCell ref="R23:R24"/>
    <mergeCell ref="U36:U37"/>
    <mergeCell ref="T38:T39"/>
    <mergeCell ref="S27:S28"/>
    <mergeCell ref="T27:T28"/>
    <mergeCell ref="O43:O44"/>
    <mergeCell ref="T32:T33"/>
    <mergeCell ref="T36:T37"/>
    <mergeCell ref="U7:V7"/>
    <mergeCell ref="U25:U26"/>
    <mergeCell ref="T23:T24"/>
    <mergeCell ref="T25:T26"/>
    <mergeCell ref="R7:R8"/>
    <mergeCell ref="S7:T7"/>
    <mergeCell ref="R9:R10"/>
    <mergeCell ref="V13:V14"/>
    <mergeCell ref="S15:S16"/>
    <mergeCell ref="T47:T48"/>
    <mergeCell ref="T34:T35"/>
    <mergeCell ref="U34:U35"/>
    <mergeCell ref="T21:T22"/>
    <mergeCell ref="T30:T31"/>
    <mergeCell ref="U23:U24"/>
    <mergeCell ref="U30:U31"/>
    <mergeCell ref="S21:S22"/>
    <mergeCell ref="S38:S39"/>
    <mergeCell ref="N7:O7"/>
    <mergeCell ref="S13:S14"/>
    <mergeCell ref="N32:N33"/>
    <mergeCell ref="R15:R16"/>
    <mergeCell ref="O19:O20"/>
    <mergeCell ref="R25:R26"/>
    <mergeCell ref="R27:R28"/>
    <mergeCell ref="R13:R14"/>
    <mergeCell ref="R19:R20"/>
    <mergeCell ref="G43:G44"/>
    <mergeCell ref="M36:M37"/>
    <mergeCell ref="K38:K39"/>
    <mergeCell ref="L36:L37"/>
    <mergeCell ref="N36:N37"/>
    <mergeCell ref="M41:M42"/>
    <mergeCell ref="I41:I42"/>
    <mergeCell ref="G13:G14"/>
    <mergeCell ref="F34:F35"/>
    <mergeCell ref="F21:F22"/>
    <mergeCell ref="O32:O33"/>
    <mergeCell ref="R32:R33"/>
    <mergeCell ref="R30:R31"/>
    <mergeCell ref="Q30:Q39"/>
    <mergeCell ref="N27:N28"/>
    <mergeCell ref="M27:M28"/>
    <mergeCell ref="Q19:Q28"/>
    <mergeCell ref="C19:C20"/>
    <mergeCell ref="D15:D16"/>
    <mergeCell ref="E27:E28"/>
    <mergeCell ref="L43:L44"/>
    <mergeCell ref="E9:E10"/>
    <mergeCell ref="E11:E12"/>
    <mergeCell ref="F43:F44"/>
    <mergeCell ref="G27:G28"/>
    <mergeCell ref="G25:G26"/>
    <mergeCell ref="E25:E26"/>
    <mergeCell ref="D19:D20"/>
    <mergeCell ref="E19:E20"/>
    <mergeCell ref="E13:E14"/>
    <mergeCell ref="G11:G12"/>
    <mergeCell ref="B30:B39"/>
    <mergeCell ref="E43:E44"/>
    <mergeCell ref="F41:F42"/>
    <mergeCell ref="D36:D37"/>
    <mergeCell ref="C23:C24"/>
    <mergeCell ref="D13:D14"/>
    <mergeCell ref="B7:B8"/>
    <mergeCell ref="C13:C14"/>
    <mergeCell ref="C7:C8"/>
    <mergeCell ref="C15:C16"/>
    <mergeCell ref="C11:C12"/>
    <mergeCell ref="C9:C10"/>
    <mergeCell ref="K1:AD5"/>
    <mergeCell ref="L7:M7"/>
    <mergeCell ref="G9:G10"/>
    <mergeCell ref="F9:F10"/>
    <mergeCell ref="L13:L14"/>
    <mergeCell ref="H11:H12"/>
    <mergeCell ref="M11:M12"/>
    <mergeCell ref="T13:T14"/>
    <mergeCell ref="M9:M10"/>
    <mergeCell ref="Y11:Y12"/>
    <mergeCell ref="E15:E16"/>
    <mergeCell ref="F15:F16"/>
    <mergeCell ref="R11:R12"/>
    <mergeCell ref="K15:K16"/>
    <mergeCell ref="F13:F14"/>
    <mergeCell ref="F19:F20"/>
    <mergeCell ref="N15:N16"/>
    <mergeCell ref="J15:J16"/>
    <mergeCell ref="L15:L16"/>
    <mergeCell ref="F11:F12"/>
    <mergeCell ref="J36:J37"/>
    <mergeCell ref="M19:M20"/>
    <mergeCell ref="L21:L22"/>
    <mergeCell ref="G23:G24"/>
    <mergeCell ref="F23:F24"/>
    <mergeCell ref="F36:F37"/>
    <mergeCell ref="L27:L28"/>
    <mergeCell ref="K30:K31"/>
    <mergeCell ref="F27:F28"/>
    <mergeCell ref="N21:N22"/>
    <mergeCell ref="M21:M22"/>
    <mergeCell ref="H25:H26"/>
    <mergeCell ref="J25:J26"/>
    <mergeCell ref="H19:H20"/>
    <mergeCell ref="I19:I20"/>
    <mergeCell ref="I25:I26"/>
    <mergeCell ref="H23:H24"/>
    <mergeCell ref="N11:N12"/>
    <mergeCell ref="O11:O12"/>
    <mergeCell ref="S9:S10"/>
    <mergeCell ref="T9:T10"/>
    <mergeCell ref="X11:X12"/>
    <mergeCell ref="T11:T12"/>
    <mergeCell ref="Y15:Y16"/>
    <mergeCell ref="W11:W12"/>
    <mergeCell ref="N13:N14"/>
    <mergeCell ref="M15:M16"/>
    <mergeCell ref="W9:W10"/>
    <mergeCell ref="W13:W14"/>
    <mergeCell ref="O13:O14"/>
    <mergeCell ref="S11:S12"/>
    <mergeCell ref="N9:N10"/>
    <mergeCell ref="O9:O10"/>
    <mergeCell ref="K21:K22"/>
    <mergeCell ref="N30:N31"/>
    <mergeCell ref="K41:K42"/>
    <mergeCell ref="K36:K37"/>
    <mergeCell ref="H38:H39"/>
    <mergeCell ref="K34:K35"/>
    <mergeCell ref="H36:H37"/>
    <mergeCell ref="H32:H33"/>
    <mergeCell ref="I36:I37"/>
    <mergeCell ref="J32:J33"/>
    <mergeCell ref="AJ32:AJ33"/>
    <mergeCell ref="AI32:AI33"/>
    <mergeCell ref="AI34:AI35"/>
    <mergeCell ref="AJ34:AJ35"/>
    <mergeCell ref="AF34:AF35"/>
    <mergeCell ref="J7:K7"/>
    <mergeCell ref="J23:J24"/>
    <mergeCell ref="J13:J14"/>
    <mergeCell ref="N34:N35"/>
    <mergeCell ref="J9:J10"/>
    <mergeCell ref="S30:S31"/>
    <mergeCell ref="V34:V35"/>
    <mergeCell ref="AB36:AB37"/>
    <mergeCell ref="AC36:AC37"/>
    <mergeCell ref="AC32:AC33"/>
    <mergeCell ref="AE34:AE35"/>
    <mergeCell ref="AD32:AD33"/>
    <mergeCell ref="AB30:AB31"/>
    <mergeCell ref="AD34:AD35"/>
    <mergeCell ref="AC30:AC31"/>
    <mergeCell ref="Y34:Y35"/>
    <mergeCell ref="C49:C50"/>
    <mergeCell ref="Q41:Q50"/>
    <mergeCell ref="R49:R50"/>
    <mergeCell ref="O49:O50"/>
    <mergeCell ref="T49:T50"/>
    <mergeCell ref="D41:D42"/>
    <mergeCell ref="O47:O48"/>
    <mergeCell ref="F49:F50"/>
    <mergeCell ref="S34:S35"/>
    <mergeCell ref="E52:E53"/>
    <mergeCell ref="O45:O46"/>
    <mergeCell ref="F52:F53"/>
    <mergeCell ref="G45:G46"/>
    <mergeCell ref="H45:H46"/>
    <mergeCell ref="I52:I53"/>
    <mergeCell ref="F45:F46"/>
    <mergeCell ref="L47:L48"/>
    <mergeCell ref="M45:M46"/>
    <mergeCell ref="K52:K53"/>
    <mergeCell ref="E41:E42"/>
    <mergeCell ref="H52:H53"/>
    <mergeCell ref="D30:D31"/>
    <mergeCell ref="D32:D33"/>
    <mergeCell ref="C34:C35"/>
    <mergeCell ref="C32:C33"/>
    <mergeCell ref="C36:C37"/>
    <mergeCell ref="C47:C48"/>
    <mergeCell ref="C30:C31"/>
    <mergeCell ref="C41:C42"/>
    <mergeCell ref="C43:C44"/>
    <mergeCell ref="D38:D39"/>
    <mergeCell ref="G38:G39"/>
    <mergeCell ref="O36:O37"/>
    <mergeCell ref="AL43:AL44"/>
    <mergeCell ref="M43:M44"/>
    <mergeCell ref="J43:J44"/>
    <mergeCell ref="H43:H44"/>
    <mergeCell ref="I43:I44"/>
    <mergeCell ref="G36:G37"/>
    <mergeCell ref="N38:N39"/>
    <mergeCell ref="R36:R37"/>
    <mergeCell ref="Z41:Z42"/>
    <mergeCell ref="AA41:AA42"/>
    <mergeCell ref="AG41:AG50"/>
    <mergeCell ref="AA45:AA46"/>
    <mergeCell ref="AB45:AB46"/>
    <mergeCell ref="Y41:Y42"/>
    <mergeCell ref="S36:S37"/>
    <mergeCell ref="U43:U44"/>
    <mergeCell ref="AQ47:AQ48"/>
    <mergeCell ref="AO41:AO42"/>
    <mergeCell ref="AI43:AI44"/>
    <mergeCell ref="AO45:AO46"/>
    <mergeCell ref="AL41:AL42"/>
    <mergeCell ref="AM41:AM42"/>
    <mergeCell ref="AP41:AP50"/>
    <mergeCell ref="AM47:AM48"/>
    <mergeCell ref="AW41:AW50"/>
    <mergeCell ref="AU41:AU42"/>
    <mergeCell ref="AX45:AX46"/>
    <mergeCell ref="AX41:AX42"/>
    <mergeCell ref="AX43:AX44"/>
    <mergeCell ref="AU49:AU50"/>
    <mergeCell ref="AU47:AU48"/>
    <mergeCell ref="AV41:AV50"/>
    <mergeCell ref="AX49:AX50"/>
    <mergeCell ref="AU43:AU44"/>
    <mergeCell ref="AX47:AX48"/>
    <mergeCell ref="BC43:BC44"/>
    <mergeCell ref="BD43:BD44"/>
    <mergeCell ref="AZ41:AZ42"/>
    <mergeCell ref="AZ43:AZ44"/>
    <mergeCell ref="BB43:BB44"/>
    <mergeCell ref="BD45:BD46"/>
    <mergeCell ref="BC41:BC42"/>
    <mergeCell ref="BB45:BB46"/>
    <mergeCell ref="AZ47:AZ48"/>
    <mergeCell ref="AI7:AI8"/>
    <mergeCell ref="AH7:AH8"/>
    <mergeCell ref="AI9:AI10"/>
    <mergeCell ref="AJ7:AK7"/>
    <mergeCell ref="AJ9:AJ10"/>
    <mergeCell ref="AK9:AK10"/>
    <mergeCell ref="AH9:AH17"/>
    <mergeCell ref="AI15:AI16"/>
    <mergeCell ref="AK19:AK20"/>
    <mergeCell ref="U9:U10"/>
    <mergeCell ref="Y19:Y20"/>
    <mergeCell ref="V15:V16"/>
    <mergeCell ref="U11:U12"/>
    <mergeCell ref="AI19:AI20"/>
    <mergeCell ref="V19:V20"/>
    <mergeCell ref="U19:U20"/>
    <mergeCell ref="AA11:AA12"/>
    <mergeCell ref="AG19:AG28"/>
    <mergeCell ref="AF21:AF22"/>
    <mergeCell ref="AD25:AD26"/>
    <mergeCell ref="AC23:AC24"/>
    <mergeCell ref="Z27:Z28"/>
    <mergeCell ref="X13:X14"/>
    <mergeCell ref="V11:V12"/>
    <mergeCell ref="W15:W16"/>
    <mergeCell ref="W21:W22"/>
    <mergeCell ref="AB13:AB14"/>
    <mergeCell ref="AC11:AC12"/>
    <mergeCell ref="AI23:AI24"/>
    <mergeCell ref="AI27:AI28"/>
    <mergeCell ref="AC21:AC22"/>
    <mergeCell ref="Y23:Y24"/>
    <mergeCell ref="X21:X22"/>
    <mergeCell ref="N25:N26"/>
    <mergeCell ref="R21:R22"/>
    <mergeCell ref="W25:W26"/>
    <mergeCell ref="V21:V22"/>
    <mergeCell ref="O21:O22"/>
    <mergeCell ref="N67:N68"/>
    <mergeCell ref="O67:O68"/>
    <mergeCell ref="AD43:AD44"/>
    <mergeCell ref="AD41:AD42"/>
    <mergeCell ref="AC65:AC66"/>
    <mergeCell ref="Z45:Z46"/>
    <mergeCell ref="Y45:Y46"/>
    <mergeCell ref="AB41:AB42"/>
    <mergeCell ref="S43:S44"/>
    <mergeCell ref="S47:S48"/>
    <mergeCell ref="E67:E68"/>
    <mergeCell ref="K67:K68"/>
    <mergeCell ref="M58:M59"/>
    <mergeCell ref="N56:N57"/>
    <mergeCell ref="AB63:AB64"/>
    <mergeCell ref="AA65:AA66"/>
    <mergeCell ref="X67:X68"/>
    <mergeCell ref="Y67:Y68"/>
    <mergeCell ref="Z67:Z68"/>
    <mergeCell ref="F63:F64"/>
    <mergeCell ref="H67:H68"/>
    <mergeCell ref="F67:F68"/>
    <mergeCell ref="I67:I68"/>
    <mergeCell ref="D69:D70"/>
    <mergeCell ref="L67:L68"/>
    <mergeCell ref="G67:G68"/>
    <mergeCell ref="G69:G70"/>
    <mergeCell ref="I69:I70"/>
    <mergeCell ref="J67:J68"/>
    <mergeCell ref="D67:D68"/>
    <mergeCell ref="X69:X70"/>
    <mergeCell ref="Z69:Z70"/>
    <mergeCell ref="Y69:Y70"/>
    <mergeCell ref="AJ69:AJ70"/>
    <mergeCell ref="AD69:AD70"/>
    <mergeCell ref="AB69:AB70"/>
    <mergeCell ref="I9:I10"/>
    <mergeCell ref="I21:I22"/>
    <mergeCell ref="I23:I24"/>
    <mergeCell ref="I45:I46"/>
    <mergeCell ref="I47:I48"/>
    <mergeCell ref="AB60:AB61"/>
    <mergeCell ref="O38:O39"/>
    <mergeCell ref="J41:J42"/>
    <mergeCell ref="K9:K10"/>
    <mergeCell ref="U13:U14"/>
    <mergeCell ref="L69:L70"/>
    <mergeCell ref="T15:T16"/>
    <mergeCell ref="O34:O35"/>
    <mergeCell ref="O30:O31"/>
    <mergeCell ref="J19:J20"/>
    <mergeCell ref="K19:K20"/>
    <mergeCell ref="L19:L20"/>
    <mergeCell ref="J38:J39"/>
    <mergeCell ref="L41:L42"/>
    <mergeCell ref="K23:K24"/>
    <mergeCell ref="AE69:AE70"/>
    <mergeCell ref="AO69:AO70"/>
    <mergeCell ref="AL69:AL70"/>
    <mergeCell ref="AK69:AK70"/>
    <mergeCell ref="AO43:AO44"/>
    <mergeCell ref="AO25:AO26"/>
    <mergeCell ref="AO34:AO35"/>
    <mergeCell ref="AI69:AI70"/>
    <mergeCell ref="AH41:AH50"/>
    <mergeCell ref="AJ41:AJ42"/>
    <mergeCell ref="AF69:AF70"/>
    <mergeCell ref="AQ67:AQ68"/>
    <mergeCell ref="AL60:AL61"/>
    <mergeCell ref="AQ52:AQ53"/>
    <mergeCell ref="AO27:AO28"/>
    <mergeCell ref="AO54:AO55"/>
    <mergeCell ref="AQ41:AQ42"/>
    <mergeCell ref="AQ43:AQ44"/>
    <mergeCell ref="AJ43:AJ44"/>
    <mergeCell ref="AI41:AI42"/>
    <mergeCell ref="V67:V68"/>
    <mergeCell ref="W67:W68"/>
    <mergeCell ref="AA43:AA44"/>
    <mergeCell ref="AO65:AO66"/>
    <mergeCell ref="AO38:AO39"/>
    <mergeCell ref="AQ45:AQ46"/>
    <mergeCell ref="AQ49:AQ50"/>
    <mergeCell ref="Z54:Z55"/>
    <mergeCell ref="V43:V44"/>
    <mergeCell ref="Z43:Z44"/>
    <mergeCell ref="AS11:AS12"/>
    <mergeCell ref="AS13:AS14"/>
    <mergeCell ref="AS25:AS26"/>
    <mergeCell ref="AS27:AS28"/>
    <mergeCell ref="AS34:AS35"/>
    <mergeCell ref="AP9:AP17"/>
    <mergeCell ref="AQ9:AQ10"/>
    <mergeCell ref="AS15:AS16"/>
    <mergeCell ref="AQ32:AQ33"/>
    <mergeCell ref="AS32:AS33"/>
    <mergeCell ref="AS63:AS64"/>
    <mergeCell ref="AS56:AS57"/>
    <mergeCell ref="AS60:AS61"/>
    <mergeCell ref="AS58:AS59"/>
    <mergeCell ref="AO30:AO31"/>
    <mergeCell ref="AO36:AO37"/>
    <mergeCell ref="AO32:AO33"/>
    <mergeCell ref="AO49:AO50"/>
    <mergeCell ref="AO52:AO53"/>
    <mergeCell ref="AP52:AP61"/>
    <mergeCell ref="Z36:Z37"/>
    <mergeCell ref="Y38:Y39"/>
    <mergeCell ref="AS54:AS55"/>
    <mergeCell ref="AS45:AS46"/>
    <mergeCell ref="AS49:AS50"/>
    <mergeCell ref="AS41:AS42"/>
    <mergeCell ref="AS43:AS44"/>
    <mergeCell ref="AM43:AM44"/>
    <mergeCell ref="AK43:AK44"/>
    <mergeCell ref="AC47:AC48"/>
    <mergeCell ref="AG30:AG39"/>
    <mergeCell ref="AV30:AV39"/>
    <mergeCell ref="AB34:AB35"/>
    <mergeCell ref="AA34:AA35"/>
    <mergeCell ref="AQ34:AQ35"/>
    <mergeCell ref="AQ38:AQ39"/>
    <mergeCell ref="AE36:AE37"/>
    <mergeCell ref="AF36:AF37"/>
    <mergeCell ref="AD36:AD37"/>
    <mergeCell ref="AC34:AC35"/>
    <mergeCell ref="F56:F57"/>
    <mergeCell ref="F54:F55"/>
    <mergeCell ref="W45:W46"/>
    <mergeCell ref="U45:U46"/>
    <mergeCell ref="T45:T46"/>
    <mergeCell ref="AV19:AV28"/>
    <mergeCell ref="AQ30:AQ31"/>
    <mergeCell ref="AJ45:AJ46"/>
    <mergeCell ref="AN41:AN50"/>
    <mergeCell ref="V45:V46"/>
    <mergeCell ref="A52:A61"/>
    <mergeCell ref="P52:P61"/>
    <mergeCell ref="A41:A50"/>
    <mergeCell ref="D56:D57"/>
    <mergeCell ref="X58:X59"/>
    <mergeCell ref="H41:H42"/>
    <mergeCell ref="W41:W42"/>
    <mergeCell ref="S41:S42"/>
    <mergeCell ref="R45:R46"/>
    <mergeCell ref="S45:S46"/>
    <mergeCell ref="AF43:AF44"/>
    <mergeCell ref="AC43:AC44"/>
    <mergeCell ref="Z38:Z39"/>
    <mergeCell ref="L56:L57"/>
    <mergeCell ref="H47:H48"/>
    <mergeCell ref="U49:U50"/>
    <mergeCell ref="R47:R48"/>
    <mergeCell ref="R41:R42"/>
    <mergeCell ref="N41:N42"/>
    <mergeCell ref="P30:P39"/>
    <mergeCell ref="AG52:AG61"/>
    <mergeCell ref="W69:W70"/>
    <mergeCell ref="Z47:Z48"/>
    <mergeCell ref="AO56:AO57"/>
    <mergeCell ref="I11:I12"/>
    <mergeCell ref="N45:N46"/>
    <mergeCell ref="V38:V39"/>
    <mergeCell ref="X38:X39"/>
    <mergeCell ref="Z34:Z35"/>
    <mergeCell ref="AB47:AB48"/>
    <mergeCell ref="M49:M50"/>
    <mergeCell ref="H27:H28"/>
    <mergeCell ref="H34:H35"/>
    <mergeCell ref="H21:H22"/>
    <mergeCell ref="I27:I28"/>
    <mergeCell ref="F25:F26"/>
    <mergeCell ref="G41:G42"/>
    <mergeCell ref="L23:L24"/>
    <mergeCell ref="M32:M33"/>
    <mergeCell ref="M30:M31"/>
    <mergeCell ref="W19:W20"/>
    <mergeCell ref="J11:J12"/>
    <mergeCell ref="K11:K12"/>
    <mergeCell ref="A19:A28"/>
    <mergeCell ref="P19:P28"/>
    <mergeCell ref="N47:N48"/>
    <mergeCell ref="D27:D28"/>
    <mergeCell ref="P41:P50"/>
    <mergeCell ref="A30:A39"/>
    <mergeCell ref="L11:L12"/>
  </mergeCells>
  <printOptions/>
  <pageMargins left="0.1968503937007874" right="0.1968503937007874" top="0.1968503937007874" bottom="0.15748031496062992" header="0" footer="0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235"/>
  <sheetViews>
    <sheetView zoomScalePageLayoutView="0" workbookViewId="0" topLeftCell="C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10" customWidth="1"/>
    <col min="11" max="11" width="10.00390625" style="10" customWidth="1"/>
    <col min="12" max="13" width="9.125" style="3" customWidth="1"/>
  </cols>
  <sheetData>
    <row r="1" spans="1:11" ht="12.75">
      <c r="A1" s="3"/>
      <c r="B1" s="3"/>
      <c r="C1" s="3"/>
      <c r="D1" s="16"/>
      <c r="E1" s="16"/>
      <c r="G1" s="16"/>
      <c r="H1" s="16"/>
      <c r="I1" s="16"/>
      <c r="J1" s="16"/>
      <c r="K1" s="16"/>
    </row>
    <row r="2" spans="1:11" ht="12.75">
      <c r="A2" s="3"/>
      <c r="B2" s="3"/>
      <c r="C2" s="16" t="s">
        <v>50</v>
      </c>
      <c r="D2" s="16"/>
      <c r="E2" s="16"/>
      <c r="G2" s="16"/>
      <c r="H2" s="16"/>
      <c r="I2" s="16" t="s">
        <v>51</v>
      </c>
      <c r="J2" s="16"/>
      <c r="K2" s="16"/>
    </row>
    <row r="3" spans="1:11" ht="12.75">
      <c r="A3" s="3"/>
      <c r="B3" s="3"/>
      <c r="C3" s="16" t="s">
        <v>54</v>
      </c>
      <c r="D3" s="16"/>
      <c r="E3" s="16"/>
      <c r="G3" s="16"/>
      <c r="H3" s="16"/>
      <c r="I3" s="16" t="s">
        <v>54</v>
      </c>
      <c r="J3" s="16"/>
      <c r="K3" s="16"/>
    </row>
    <row r="4" spans="1:11" ht="12.75">
      <c r="A4" s="17" t="s">
        <v>45</v>
      </c>
      <c r="B4" s="17" t="s">
        <v>44</v>
      </c>
      <c r="C4" s="18" t="s">
        <v>46</v>
      </c>
      <c r="D4" s="242" t="s">
        <v>43</v>
      </c>
      <c r="E4" s="242"/>
      <c r="G4" s="18" t="s">
        <v>45</v>
      </c>
      <c r="H4" s="18" t="s">
        <v>44</v>
      </c>
      <c r="I4" s="240" t="s">
        <v>53</v>
      </c>
      <c r="J4" s="241"/>
      <c r="K4" s="18" t="s">
        <v>52</v>
      </c>
    </row>
    <row r="5" spans="1:13" ht="19.5" customHeight="1">
      <c r="A5">
        <v>1</v>
      </c>
      <c r="B5">
        <v>35</v>
      </c>
      <c r="C5" t="s">
        <v>124</v>
      </c>
      <c r="D5" s="10" t="s">
        <v>116</v>
      </c>
      <c r="E5" s="10" t="s">
        <v>117</v>
      </c>
      <c r="G5" s="10">
        <v>1</v>
      </c>
      <c r="H5" s="10">
        <v>11</v>
      </c>
      <c r="I5" s="10">
        <v>225</v>
      </c>
      <c r="J5" s="10">
        <v>205</v>
      </c>
      <c r="K5" s="10">
        <v>410</v>
      </c>
      <c r="L5" s="19">
        <v>10</v>
      </c>
      <c r="M5" s="13"/>
    </row>
    <row r="6" spans="1:13" ht="13.5" customHeight="1">
      <c r="A6">
        <v>2</v>
      </c>
      <c r="B6">
        <v>35</v>
      </c>
      <c r="C6" s="11" t="s">
        <v>124</v>
      </c>
      <c r="D6" s="10" t="s">
        <v>116</v>
      </c>
      <c r="E6" s="10" t="s">
        <v>117</v>
      </c>
      <c r="G6" s="10">
        <v>2</v>
      </c>
      <c r="H6" s="10">
        <v>13</v>
      </c>
      <c r="I6" s="10">
        <v>102</v>
      </c>
      <c r="J6" s="10">
        <v>225</v>
      </c>
      <c r="K6" s="10">
        <v>217</v>
      </c>
      <c r="L6" s="19">
        <v>20</v>
      </c>
      <c r="M6" s="14"/>
    </row>
    <row r="7" spans="1:13" ht="13.5" customHeight="1">
      <c r="A7">
        <v>3</v>
      </c>
      <c r="B7">
        <v>37</v>
      </c>
      <c r="C7" t="s">
        <v>119</v>
      </c>
      <c r="D7" s="10">
        <v>244</v>
      </c>
      <c r="E7" s="10">
        <v>204</v>
      </c>
      <c r="G7" s="10">
        <v>3</v>
      </c>
      <c r="H7" s="10">
        <v>13</v>
      </c>
      <c r="I7" s="10">
        <v>102</v>
      </c>
      <c r="J7" s="10">
        <v>205</v>
      </c>
      <c r="K7" s="10">
        <v>217</v>
      </c>
      <c r="L7" s="19">
        <v>21</v>
      </c>
      <c r="M7" s="14"/>
    </row>
    <row r="8" spans="1:13" ht="13.5" customHeight="1">
      <c r="A8">
        <v>4</v>
      </c>
      <c r="B8">
        <v>37</v>
      </c>
      <c r="C8" t="s">
        <v>119</v>
      </c>
      <c r="D8" s="10">
        <v>244</v>
      </c>
      <c r="E8" s="10">
        <v>204</v>
      </c>
      <c r="G8" s="10">
        <v>4</v>
      </c>
      <c r="H8" s="10">
        <v>13</v>
      </c>
      <c r="I8" s="10">
        <v>225</v>
      </c>
      <c r="J8" s="10">
        <v>205</v>
      </c>
      <c r="K8" s="10">
        <v>217</v>
      </c>
      <c r="L8" s="19">
        <v>30</v>
      </c>
      <c r="M8" s="14"/>
    </row>
    <row r="9" spans="1:13" ht="13.5" customHeight="1">
      <c r="A9">
        <v>5</v>
      </c>
      <c r="B9">
        <v>41</v>
      </c>
      <c r="C9" t="s">
        <v>119</v>
      </c>
      <c r="D9" s="10" t="s">
        <v>116</v>
      </c>
      <c r="E9" s="10" t="s">
        <v>117</v>
      </c>
      <c r="G9" s="10">
        <v>5</v>
      </c>
      <c r="H9" s="10">
        <v>15</v>
      </c>
      <c r="I9" s="10">
        <v>225</v>
      </c>
      <c r="J9" s="10">
        <v>205</v>
      </c>
      <c r="K9" s="10" t="s">
        <v>15</v>
      </c>
      <c r="L9" s="26">
        <v>31</v>
      </c>
      <c r="M9" s="14"/>
    </row>
    <row r="10" spans="1:13" ht="13.5" customHeight="1">
      <c r="A10" s="3">
        <v>6</v>
      </c>
      <c r="B10" s="3">
        <v>41</v>
      </c>
      <c r="C10" s="3" t="s">
        <v>119</v>
      </c>
      <c r="D10" s="16" t="s">
        <v>116</v>
      </c>
      <c r="E10" s="16" t="s">
        <v>117</v>
      </c>
      <c r="F10" s="16"/>
      <c r="G10" s="10">
        <v>6</v>
      </c>
      <c r="H10" s="10">
        <v>17</v>
      </c>
      <c r="I10" s="10" t="s">
        <v>109</v>
      </c>
      <c r="J10" s="10">
        <v>21</v>
      </c>
      <c r="K10" s="10">
        <v>413</v>
      </c>
      <c r="L10" s="19">
        <v>40</v>
      </c>
      <c r="M10" s="14"/>
    </row>
    <row r="11" spans="1:13" ht="13.5" customHeight="1">
      <c r="A11" s="3">
        <v>7</v>
      </c>
      <c r="B11" s="3">
        <v>43</v>
      </c>
      <c r="C11" s="3" t="s">
        <v>119</v>
      </c>
      <c r="D11" s="16" t="s">
        <v>116</v>
      </c>
      <c r="E11" s="16" t="s">
        <v>117</v>
      </c>
      <c r="F11" s="16"/>
      <c r="G11" s="10">
        <v>7</v>
      </c>
      <c r="H11" s="10">
        <v>17</v>
      </c>
      <c r="I11" s="10" t="s">
        <v>109</v>
      </c>
      <c r="J11" s="10">
        <v>225</v>
      </c>
      <c r="K11" s="10">
        <v>413</v>
      </c>
      <c r="L11" s="19">
        <v>102</v>
      </c>
      <c r="M11" s="14"/>
    </row>
    <row r="12" spans="1:13" ht="13.5" customHeight="1">
      <c r="A12" s="3">
        <v>8</v>
      </c>
      <c r="B12" s="3">
        <v>43</v>
      </c>
      <c r="C12" s="3" t="s">
        <v>119</v>
      </c>
      <c r="D12" s="16" t="s">
        <v>116</v>
      </c>
      <c r="E12" s="16" t="s">
        <v>117</v>
      </c>
      <c r="F12" s="16"/>
      <c r="G12" s="10">
        <v>8</v>
      </c>
      <c r="H12" s="10">
        <v>17</v>
      </c>
      <c r="I12" s="10" t="s">
        <v>109</v>
      </c>
      <c r="J12" s="10">
        <v>205</v>
      </c>
      <c r="K12" s="10">
        <v>413</v>
      </c>
      <c r="L12" s="19">
        <v>104</v>
      </c>
      <c r="M12" s="14"/>
    </row>
    <row r="13" spans="1:13" ht="13.5" customHeight="1">
      <c r="A13" s="3">
        <v>9</v>
      </c>
      <c r="B13" s="3">
        <v>63</v>
      </c>
      <c r="C13" s="3" t="s">
        <v>124</v>
      </c>
      <c r="D13" s="16">
        <v>20</v>
      </c>
      <c r="E13" s="16">
        <v>21</v>
      </c>
      <c r="F13" s="16"/>
      <c r="G13" s="10">
        <v>9</v>
      </c>
      <c r="H13" s="10">
        <v>17</v>
      </c>
      <c r="I13" s="10">
        <v>21</v>
      </c>
      <c r="J13" s="10">
        <v>225</v>
      </c>
      <c r="K13" s="10">
        <v>413</v>
      </c>
      <c r="L13" s="19">
        <v>125</v>
      </c>
      <c r="M13" s="14"/>
    </row>
    <row r="14" spans="1:13" ht="13.5" customHeight="1">
      <c r="A14" s="3">
        <v>10</v>
      </c>
      <c r="B14" s="3">
        <v>63</v>
      </c>
      <c r="C14" s="3" t="s">
        <v>123</v>
      </c>
      <c r="D14" s="16">
        <v>102</v>
      </c>
      <c r="E14" s="16" t="s">
        <v>117</v>
      </c>
      <c r="F14" s="16"/>
      <c r="G14" s="10">
        <v>10</v>
      </c>
      <c r="H14" s="10">
        <v>17</v>
      </c>
      <c r="I14" s="10">
        <v>21</v>
      </c>
      <c r="J14" s="10">
        <v>205</v>
      </c>
      <c r="K14" s="10">
        <v>413</v>
      </c>
      <c r="L14" s="19">
        <v>144</v>
      </c>
      <c r="M14" s="14"/>
    </row>
    <row r="15" spans="1:13" ht="13.5" customHeight="1">
      <c r="A15" s="3">
        <v>11</v>
      </c>
      <c r="B15" s="3">
        <v>63</v>
      </c>
      <c r="C15" s="3" t="s">
        <v>124</v>
      </c>
      <c r="D15" s="16">
        <v>20</v>
      </c>
      <c r="E15" s="16">
        <v>21</v>
      </c>
      <c r="F15" s="16"/>
      <c r="G15" s="10">
        <v>11</v>
      </c>
      <c r="H15" s="10">
        <v>17</v>
      </c>
      <c r="I15" s="10">
        <v>225</v>
      </c>
      <c r="J15" s="10">
        <v>205</v>
      </c>
      <c r="K15" s="10">
        <v>413</v>
      </c>
      <c r="L15" s="19">
        <v>204</v>
      </c>
      <c r="M15" s="14"/>
    </row>
    <row r="16" spans="1:13" ht="13.5" customHeight="1">
      <c r="A16" s="3">
        <v>12</v>
      </c>
      <c r="B16" s="3">
        <v>67</v>
      </c>
      <c r="C16" s="3" t="s">
        <v>134</v>
      </c>
      <c r="D16" s="16">
        <v>225</v>
      </c>
      <c r="E16" s="16">
        <v>205</v>
      </c>
      <c r="F16" s="16"/>
      <c r="G16" s="10">
        <v>12</v>
      </c>
      <c r="H16" s="10">
        <v>20</v>
      </c>
      <c r="I16" s="10">
        <v>144</v>
      </c>
      <c r="J16" s="10">
        <v>125</v>
      </c>
      <c r="K16" s="10">
        <v>409</v>
      </c>
      <c r="L16" s="19">
        <v>205</v>
      </c>
      <c r="M16" s="14"/>
    </row>
    <row r="17" spans="1:13" ht="18.75">
      <c r="A17" s="3">
        <v>13</v>
      </c>
      <c r="B17" s="3">
        <v>67</v>
      </c>
      <c r="C17" s="3" t="s">
        <v>134</v>
      </c>
      <c r="D17" s="16">
        <v>225</v>
      </c>
      <c r="E17" s="16">
        <v>205</v>
      </c>
      <c r="F17" s="16"/>
      <c r="G17" s="10">
        <v>13</v>
      </c>
      <c r="H17" s="10">
        <v>20</v>
      </c>
      <c r="I17" s="10" t="s">
        <v>114</v>
      </c>
      <c r="J17" s="10">
        <v>325</v>
      </c>
      <c r="K17" s="10">
        <v>413</v>
      </c>
      <c r="L17" s="19">
        <v>225</v>
      </c>
      <c r="M17" s="14"/>
    </row>
    <row r="18" spans="1:13" ht="13.5" customHeight="1">
      <c r="A18" s="3"/>
      <c r="B18" s="3"/>
      <c r="C18" s="3"/>
      <c r="D18" s="16"/>
      <c r="E18" s="16"/>
      <c r="F18" s="16"/>
      <c r="G18" s="10">
        <v>14</v>
      </c>
      <c r="H18" s="10">
        <v>22</v>
      </c>
      <c r="I18" s="10">
        <v>225</v>
      </c>
      <c r="J18" s="10">
        <v>205</v>
      </c>
      <c r="K18" s="10" t="s">
        <v>49</v>
      </c>
      <c r="L18" s="19">
        <v>244</v>
      </c>
      <c r="M18" s="14"/>
    </row>
    <row r="19" spans="1:13" ht="13.5" customHeight="1">
      <c r="A19" s="3"/>
      <c r="B19" s="3"/>
      <c r="C19" s="3"/>
      <c r="D19" s="16"/>
      <c r="E19" s="16"/>
      <c r="F19" s="16"/>
      <c r="G19" s="10">
        <v>15</v>
      </c>
      <c r="H19" s="10">
        <v>23</v>
      </c>
      <c r="I19" s="10">
        <v>225</v>
      </c>
      <c r="J19" s="10">
        <v>205</v>
      </c>
      <c r="K19" s="10">
        <v>206</v>
      </c>
      <c r="L19" s="26">
        <v>302</v>
      </c>
      <c r="M19" s="14"/>
    </row>
    <row r="20" spans="1:13" ht="13.5" customHeight="1">
      <c r="A20" s="3"/>
      <c r="B20" s="3"/>
      <c r="C20" s="3"/>
      <c r="D20" s="16"/>
      <c r="E20" s="16"/>
      <c r="F20" s="16"/>
      <c r="G20" s="10">
        <v>16</v>
      </c>
      <c r="H20" s="10">
        <v>24</v>
      </c>
      <c r="I20" s="10">
        <v>225</v>
      </c>
      <c r="J20" s="10">
        <v>205</v>
      </c>
      <c r="K20" s="10">
        <v>217</v>
      </c>
      <c r="L20" s="26">
        <v>304</v>
      </c>
      <c r="M20" s="14"/>
    </row>
    <row r="21" spans="1:13" ht="13.5" customHeight="1">
      <c r="A21" s="3"/>
      <c r="B21" s="3"/>
      <c r="C21" s="3"/>
      <c r="D21" s="16"/>
      <c r="E21" s="16"/>
      <c r="F21" s="16"/>
      <c r="G21" s="10">
        <v>17</v>
      </c>
      <c r="H21" s="10">
        <v>26</v>
      </c>
      <c r="I21" s="10">
        <v>225</v>
      </c>
      <c r="J21" s="10">
        <v>205</v>
      </c>
      <c r="K21" s="10">
        <v>112</v>
      </c>
      <c r="L21" s="19">
        <v>325</v>
      </c>
      <c r="M21" s="14"/>
    </row>
    <row r="22" spans="1:13" ht="13.5" customHeight="1">
      <c r="A22" s="3"/>
      <c r="B22" s="3"/>
      <c r="C22" s="3"/>
      <c r="D22" s="16"/>
      <c r="E22" s="16"/>
      <c r="F22" s="16"/>
      <c r="G22" s="10">
        <v>18</v>
      </c>
      <c r="H22" s="10">
        <v>33</v>
      </c>
      <c r="I22" s="10">
        <v>225</v>
      </c>
      <c r="J22" s="10">
        <v>205</v>
      </c>
      <c r="K22" s="10">
        <v>217</v>
      </c>
      <c r="L22" s="19" t="s">
        <v>116</v>
      </c>
      <c r="M22" s="14"/>
    </row>
    <row r="23" spans="1:13" ht="13.5" customHeight="1">
      <c r="A23" s="3"/>
      <c r="B23" s="3"/>
      <c r="C23" s="3"/>
      <c r="D23" s="16"/>
      <c r="E23" s="16"/>
      <c r="F23" s="16"/>
      <c r="G23" s="10">
        <v>19</v>
      </c>
      <c r="H23" s="10">
        <v>35</v>
      </c>
      <c r="I23" s="10" t="s">
        <v>106</v>
      </c>
      <c r="J23" s="10" t="s">
        <v>109</v>
      </c>
      <c r="K23" s="10">
        <v>415</v>
      </c>
      <c r="L23" s="19" t="s">
        <v>106</v>
      </c>
      <c r="M23" s="14"/>
    </row>
    <row r="24" spans="1:13" ht="13.5" customHeight="1">
      <c r="A24" s="3"/>
      <c r="B24" s="3"/>
      <c r="C24" s="3"/>
      <c r="D24" s="16"/>
      <c r="E24" s="16"/>
      <c r="F24" s="16"/>
      <c r="G24" s="10">
        <v>20</v>
      </c>
      <c r="H24" s="10">
        <v>35</v>
      </c>
      <c r="I24" s="10">
        <v>10</v>
      </c>
      <c r="J24" s="10">
        <v>104</v>
      </c>
      <c r="K24" s="10">
        <v>403</v>
      </c>
      <c r="L24" s="19" t="s">
        <v>109</v>
      </c>
      <c r="M24" s="14"/>
    </row>
    <row r="25" spans="1:13" ht="13.5" customHeight="1">
      <c r="A25" s="3"/>
      <c r="B25" s="3"/>
      <c r="C25" s="3"/>
      <c r="D25" s="16"/>
      <c r="E25" s="16"/>
      <c r="F25" s="16"/>
      <c r="G25" s="10">
        <v>21</v>
      </c>
      <c r="H25" s="10">
        <v>35</v>
      </c>
      <c r="I25" s="10">
        <v>225</v>
      </c>
      <c r="J25" s="10">
        <v>205</v>
      </c>
      <c r="K25" s="10">
        <v>217</v>
      </c>
      <c r="L25" s="19" t="s">
        <v>114</v>
      </c>
      <c r="M25" s="14"/>
    </row>
    <row r="26" spans="1:13" ht="13.5" customHeight="1">
      <c r="A26" s="3"/>
      <c r="B26" s="3"/>
      <c r="C26" s="3"/>
      <c r="D26" s="16"/>
      <c r="E26" s="16"/>
      <c r="F26" s="16"/>
      <c r="G26" s="10">
        <v>22</v>
      </c>
      <c r="H26" s="10">
        <v>37</v>
      </c>
      <c r="I26" s="10">
        <v>104</v>
      </c>
      <c r="J26" s="10">
        <v>21</v>
      </c>
      <c r="K26" s="10">
        <v>220</v>
      </c>
      <c r="L26" s="19" t="s">
        <v>117</v>
      </c>
      <c r="M26" s="14"/>
    </row>
    <row r="27" spans="1:13" ht="13.5" customHeight="1">
      <c r="A27" s="3"/>
      <c r="B27" s="3"/>
      <c r="C27" s="3"/>
      <c r="D27" s="16"/>
      <c r="E27" s="16"/>
      <c r="F27" s="16"/>
      <c r="G27" s="10">
        <v>23</v>
      </c>
      <c r="H27" s="10">
        <v>37</v>
      </c>
      <c r="I27" s="10">
        <v>225</v>
      </c>
      <c r="J27" s="10">
        <v>205</v>
      </c>
      <c r="K27" s="10">
        <v>410</v>
      </c>
      <c r="L27" s="19"/>
      <c r="M27" s="14"/>
    </row>
    <row r="28" spans="1:13" ht="13.5" customHeight="1">
      <c r="A28" s="3"/>
      <c r="B28" s="3"/>
      <c r="C28" s="3"/>
      <c r="D28" s="16"/>
      <c r="E28" s="16"/>
      <c r="F28" s="16"/>
      <c r="G28" s="10">
        <v>24</v>
      </c>
      <c r="H28" s="10">
        <v>42</v>
      </c>
      <c r="I28" s="10" t="s">
        <v>106</v>
      </c>
      <c r="J28" s="10">
        <v>125</v>
      </c>
      <c r="K28" s="10">
        <v>413</v>
      </c>
      <c r="L28" s="19"/>
      <c r="M28" s="14"/>
    </row>
    <row r="29" spans="1:13" ht="13.5" customHeight="1">
      <c r="A29" s="3"/>
      <c r="B29" s="3"/>
      <c r="C29" s="3"/>
      <c r="D29" s="16"/>
      <c r="E29" s="16"/>
      <c r="F29" s="16"/>
      <c r="G29" s="10">
        <v>25</v>
      </c>
      <c r="H29" s="10">
        <v>44</v>
      </c>
      <c r="I29" s="10">
        <v>225</v>
      </c>
      <c r="J29" s="10">
        <v>205</v>
      </c>
      <c r="K29" s="10">
        <v>217</v>
      </c>
      <c r="L29" s="19"/>
      <c r="M29" s="14"/>
    </row>
    <row r="30" spans="1:13" ht="13.5" customHeight="1">
      <c r="A30" s="3"/>
      <c r="B30" s="3"/>
      <c r="C30" s="3"/>
      <c r="D30" s="16"/>
      <c r="E30" s="16"/>
      <c r="F30" s="16"/>
      <c r="G30" s="10">
        <v>26</v>
      </c>
      <c r="H30" s="10">
        <v>46</v>
      </c>
      <c r="I30" s="10">
        <v>225</v>
      </c>
      <c r="J30" s="10">
        <v>205</v>
      </c>
      <c r="K30" s="10">
        <v>205</v>
      </c>
      <c r="L30" s="19"/>
      <c r="M30" s="14"/>
    </row>
    <row r="31" spans="1:13" ht="13.5" customHeight="1">
      <c r="A31" s="3"/>
      <c r="B31" s="3"/>
      <c r="C31" s="3"/>
      <c r="D31" s="16"/>
      <c r="E31" s="16"/>
      <c r="F31" s="16"/>
      <c r="G31" s="10">
        <v>27</v>
      </c>
      <c r="H31" s="10">
        <v>48</v>
      </c>
      <c r="I31" s="10">
        <v>144</v>
      </c>
      <c r="J31" s="10">
        <v>104</v>
      </c>
      <c r="K31" s="10">
        <v>313</v>
      </c>
      <c r="L31" s="19"/>
      <c r="M31" s="14"/>
    </row>
    <row r="32" spans="1:13" ht="13.5" customHeight="1">
      <c r="A32" s="3"/>
      <c r="B32" s="3"/>
      <c r="C32" s="3"/>
      <c r="D32" s="16"/>
      <c r="E32" s="16"/>
      <c r="F32" s="16"/>
      <c r="G32" s="10">
        <v>28</v>
      </c>
      <c r="H32" s="10">
        <v>48</v>
      </c>
      <c r="I32" s="10">
        <v>225</v>
      </c>
      <c r="J32" s="10">
        <v>205</v>
      </c>
      <c r="K32" s="10">
        <v>217</v>
      </c>
      <c r="L32" s="19"/>
      <c r="M32" s="14"/>
    </row>
    <row r="33" spans="1:13" ht="13.5" customHeight="1">
      <c r="A33" s="3"/>
      <c r="B33" s="3"/>
      <c r="C33" s="3"/>
      <c r="D33" s="16"/>
      <c r="E33" s="16"/>
      <c r="F33" s="16"/>
      <c r="G33" s="10">
        <v>29</v>
      </c>
      <c r="H33" s="10">
        <v>55</v>
      </c>
      <c r="I33" s="10">
        <v>20</v>
      </c>
      <c r="J33" s="10" t="s">
        <v>116</v>
      </c>
      <c r="K33" s="10">
        <v>221</v>
      </c>
      <c r="L33" s="19"/>
      <c r="M33" s="14"/>
    </row>
    <row r="34" spans="1:13" ht="13.5" customHeight="1">
      <c r="A34" s="3"/>
      <c r="B34" s="3"/>
      <c r="C34" s="3"/>
      <c r="D34" s="16"/>
      <c r="E34" s="16"/>
      <c r="F34" s="16"/>
      <c r="G34" s="10">
        <v>30</v>
      </c>
      <c r="H34" s="10">
        <v>55</v>
      </c>
      <c r="I34" s="10">
        <v>225</v>
      </c>
      <c r="J34" s="10">
        <v>205</v>
      </c>
      <c r="K34" s="10">
        <v>220</v>
      </c>
      <c r="L34" s="19"/>
      <c r="M34" s="14"/>
    </row>
    <row r="35" spans="1:13" ht="12.75" customHeight="1">
      <c r="A35" s="3"/>
      <c r="B35" s="3"/>
      <c r="C35" s="3"/>
      <c r="D35" s="16"/>
      <c r="E35" s="16"/>
      <c r="F35" s="16"/>
      <c r="G35" s="16">
        <v>31</v>
      </c>
      <c r="H35" s="16">
        <v>57</v>
      </c>
      <c r="I35" s="16">
        <v>225</v>
      </c>
      <c r="J35" s="16">
        <v>205</v>
      </c>
      <c r="K35" s="16">
        <v>112</v>
      </c>
      <c r="L35" s="19"/>
      <c r="M35" s="14"/>
    </row>
    <row r="36" spans="1:13" ht="18.75">
      <c r="A36" s="3"/>
      <c r="B36" s="3"/>
      <c r="C36" s="3"/>
      <c r="D36" s="16"/>
      <c r="E36" s="16"/>
      <c r="F36" s="16"/>
      <c r="G36" s="16">
        <v>32</v>
      </c>
      <c r="H36" s="16">
        <v>58</v>
      </c>
      <c r="I36" s="16">
        <v>225</v>
      </c>
      <c r="J36" s="16">
        <v>205</v>
      </c>
      <c r="K36" s="16">
        <v>217</v>
      </c>
      <c r="L36" s="19"/>
      <c r="M36" s="14"/>
    </row>
    <row r="37" spans="1:13" ht="13.5" customHeight="1">
      <c r="A37" s="3"/>
      <c r="B37" s="3"/>
      <c r="C37" s="3"/>
      <c r="D37" s="16"/>
      <c r="E37" s="16"/>
      <c r="F37" s="16"/>
      <c r="G37" s="16">
        <v>33</v>
      </c>
      <c r="H37" s="16">
        <v>59</v>
      </c>
      <c r="I37" s="16">
        <v>144</v>
      </c>
      <c r="J37" s="16">
        <v>325</v>
      </c>
      <c r="K37" s="16">
        <v>312</v>
      </c>
      <c r="L37" s="19"/>
      <c r="M37" s="14"/>
    </row>
    <row r="38" spans="1:13" ht="13.5" customHeight="1">
      <c r="A38" s="3"/>
      <c r="B38" s="3"/>
      <c r="C38" s="3"/>
      <c r="D38" s="16"/>
      <c r="E38" s="16"/>
      <c r="F38" s="16"/>
      <c r="G38" s="16"/>
      <c r="H38" s="16"/>
      <c r="I38" s="16"/>
      <c r="J38" s="16"/>
      <c r="K38" s="16"/>
      <c r="L38" s="19"/>
      <c r="M38" s="14"/>
    </row>
    <row r="39" spans="1:13" ht="13.5" customHeight="1">
      <c r="A39" s="3"/>
      <c r="B39" s="3"/>
      <c r="C39" s="3"/>
      <c r="D39" s="16"/>
      <c r="E39" s="16"/>
      <c r="F39" s="16"/>
      <c r="G39" s="16"/>
      <c r="H39" s="16"/>
      <c r="I39" s="16"/>
      <c r="J39" s="16"/>
      <c r="K39" s="16"/>
      <c r="L39" s="19"/>
      <c r="M39" s="14"/>
    </row>
    <row r="40" spans="1:13" ht="13.5" customHeight="1">
      <c r="A40" s="3"/>
      <c r="B40" s="3"/>
      <c r="C40" s="3"/>
      <c r="D40" s="16"/>
      <c r="E40" s="16"/>
      <c r="F40" s="16"/>
      <c r="G40" s="16"/>
      <c r="H40" s="16"/>
      <c r="I40" s="16"/>
      <c r="J40" s="16"/>
      <c r="K40" s="16"/>
      <c r="L40" s="20"/>
      <c r="M40" s="14"/>
    </row>
    <row r="41" spans="1:13" ht="13.5" customHeight="1">
      <c r="A41" s="3"/>
      <c r="B41" s="3"/>
      <c r="C41" s="3"/>
      <c r="D41" s="16"/>
      <c r="E41" s="16"/>
      <c r="F41" s="16"/>
      <c r="G41" s="16"/>
      <c r="H41" s="16"/>
      <c r="J41" s="16"/>
      <c r="K41" s="16"/>
      <c r="L41" s="20"/>
      <c r="M41" s="14"/>
    </row>
    <row r="42" spans="12:13" ht="13.5" customHeight="1">
      <c r="L42" s="20"/>
      <c r="M42" s="13"/>
    </row>
    <row r="43" spans="12:13" ht="13.5" customHeight="1">
      <c r="L43" s="20"/>
      <c r="M43" s="13"/>
    </row>
    <row r="44" spans="12:13" ht="13.5" customHeight="1">
      <c r="L44" s="20"/>
      <c r="M44" s="13"/>
    </row>
    <row r="45" spans="12:13" ht="13.5" customHeight="1">
      <c r="L45" s="19"/>
      <c r="M45" s="13"/>
    </row>
    <row r="46" spans="12:13" ht="13.5" customHeight="1">
      <c r="L46" s="20"/>
      <c r="M46" s="13"/>
    </row>
    <row r="47" spans="12:13" ht="15.75" customHeight="1">
      <c r="L47" s="20"/>
      <c r="M47" s="14"/>
    </row>
    <row r="48" spans="12:13" ht="13.5" customHeight="1">
      <c r="L48" s="20"/>
      <c r="M48" s="14"/>
    </row>
    <row r="49" spans="12:13" ht="13.5" customHeight="1">
      <c r="L49" s="21"/>
      <c r="M49" s="40"/>
    </row>
    <row r="50" spans="12:13" ht="13.5" customHeight="1">
      <c r="L50" s="22"/>
      <c r="M50" s="41"/>
    </row>
    <row r="51" spans="12:13" ht="13.5" customHeight="1">
      <c r="L51" s="15"/>
      <c r="M51" s="15"/>
    </row>
    <row r="52" spans="12:13" ht="13.5" customHeight="1">
      <c r="L52" s="21"/>
      <c r="M52" s="40"/>
    </row>
    <row r="53" spans="12:13" ht="13.5" customHeight="1">
      <c r="L53" s="22"/>
      <c r="M53" s="41"/>
    </row>
    <row r="54" spans="12:13" ht="13.5" customHeight="1">
      <c r="L54" s="15"/>
      <c r="M54" s="15"/>
    </row>
    <row r="55" spans="12:13" ht="13.5" customHeight="1">
      <c r="L55" s="21"/>
      <c r="M55" s="42"/>
    </row>
    <row r="56" spans="12:13" ht="13.5" customHeight="1">
      <c r="L56" s="22"/>
      <c r="M56" s="41"/>
    </row>
    <row r="57" spans="12:13" ht="13.5" customHeight="1">
      <c r="L57" s="15"/>
      <c r="M57" s="15"/>
    </row>
    <row r="58" spans="12:13" ht="13.5" customHeight="1">
      <c r="L58" s="23"/>
      <c r="M58" s="12"/>
    </row>
    <row r="59" spans="12:13" ht="12.75" customHeight="1">
      <c r="L59" s="23"/>
      <c r="M59" s="12"/>
    </row>
    <row r="60" spans="12:13" ht="12.75">
      <c r="L60" s="23"/>
      <c r="M60" s="12"/>
    </row>
    <row r="61" spans="12:13" ht="12.75">
      <c r="L61" s="23"/>
      <c r="M61" s="12"/>
    </row>
    <row r="62" spans="12:13" ht="12.75">
      <c r="L62" s="23"/>
      <c r="M62" s="12"/>
    </row>
    <row r="63" spans="12:13" ht="12.75">
      <c r="L63" s="23"/>
      <c r="M63" s="12"/>
    </row>
    <row r="64" spans="12:13" ht="12.75">
      <c r="L64" s="23"/>
      <c r="M64" s="12"/>
    </row>
    <row r="65" spans="12:13" ht="12.75">
      <c r="L65" s="23"/>
      <c r="M65" s="12"/>
    </row>
    <row r="66" spans="12:13" ht="12.75">
      <c r="L66" s="23"/>
      <c r="M66" s="12"/>
    </row>
    <row r="67" spans="12:13" ht="12.75">
      <c r="L67" s="23"/>
      <c r="M67" s="12"/>
    </row>
    <row r="68" spans="12:13" ht="12.75">
      <c r="L68" s="23"/>
      <c r="M68" s="12"/>
    </row>
    <row r="69" spans="12:13" ht="12.75">
      <c r="L69" s="23"/>
      <c r="M69" s="12"/>
    </row>
    <row r="70" spans="12:13" ht="12.75">
      <c r="L70" s="23"/>
      <c r="M70" s="12"/>
    </row>
    <row r="71" spans="12:13" ht="12.75">
      <c r="L71" s="23"/>
      <c r="M71" s="12"/>
    </row>
    <row r="72" spans="12:13" ht="12.75">
      <c r="L72" s="23"/>
      <c r="M72" s="12"/>
    </row>
    <row r="73" spans="12:13" ht="12.75">
      <c r="L73" s="23"/>
      <c r="M73" s="12"/>
    </row>
    <row r="74" spans="12:13" ht="12.75">
      <c r="L74" s="23"/>
      <c r="M74" s="12"/>
    </row>
    <row r="75" spans="12:13" ht="12.75">
      <c r="L75" s="23"/>
      <c r="M75" s="12"/>
    </row>
    <row r="76" spans="12:13" ht="12.75">
      <c r="L76" s="23"/>
      <c r="M76" s="12"/>
    </row>
    <row r="77" spans="12:13" ht="12.75">
      <c r="L77" s="23"/>
      <c r="M77" s="12"/>
    </row>
    <row r="78" spans="12:13" ht="12.75">
      <c r="L78" s="23"/>
      <c r="M78" s="12"/>
    </row>
    <row r="79" spans="12:13" ht="12.75">
      <c r="L79" s="23"/>
      <c r="M79" s="12"/>
    </row>
    <row r="80" spans="12:13" ht="12.75">
      <c r="L80" s="23"/>
      <c r="M80" s="12"/>
    </row>
    <row r="81" spans="12:13" ht="12.75">
      <c r="L81" s="23"/>
      <c r="M81" s="12"/>
    </row>
    <row r="82" spans="12:13" ht="12.75">
      <c r="L82" s="23"/>
      <c r="M82" s="12"/>
    </row>
    <row r="83" spans="12:13" ht="12.75">
      <c r="L83" s="23"/>
      <c r="M83" s="12"/>
    </row>
    <row r="84" spans="12:13" ht="12.75">
      <c r="L84" s="23"/>
      <c r="M84" s="12"/>
    </row>
    <row r="85" spans="12:13" ht="12.75">
      <c r="L85" s="23"/>
      <c r="M85" s="12"/>
    </row>
    <row r="86" spans="12:13" ht="12.75">
      <c r="L86" s="23"/>
      <c r="M86" s="12"/>
    </row>
    <row r="87" spans="12:13" ht="12.75">
      <c r="L87" s="23"/>
      <c r="M87" s="12"/>
    </row>
    <row r="88" spans="12:13" ht="12.75">
      <c r="L88" s="23"/>
      <c r="M88" s="12"/>
    </row>
    <row r="89" spans="12:13" ht="12.75">
      <c r="L89" s="23"/>
      <c r="M89" s="12"/>
    </row>
    <row r="90" spans="12:13" ht="12.75">
      <c r="L90" s="23"/>
      <c r="M90" s="12"/>
    </row>
    <row r="91" spans="12:13" ht="12.75">
      <c r="L91" s="23"/>
      <c r="M91" s="12"/>
    </row>
    <row r="92" spans="12:13" ht="12.75">
      <c r="L92" s="23"/>
      <c r="M92" s="12"/>
    </row>
    <row r="93" spans="12:13" ht="12.75">
      <c r="L93" s="23"/>
      <c r="M93" s="12"/>
    </row>
    <row r="94" spans="12:13" ht="12.75">
      <c r="L94" s="23"/>
      <c r="M94" s="12"/>
    </row>
    <row r="95" spans="12:13" ht="12.75">
      <c r="L95" s="23"/>
      <c r="M95" s="12"/>
    </row>
    <row r="96" spans="12:13" ht="12.75">
      <c r="L96" s="23"/>
      <c r="M96" s="12"/>
    </row>
    <row r="97" spans="12:13" ht="12.75">
      <c r="L97" s="23"/>
      <c r="M97" s="12"/>
    </row>
    <row r="98" spans="12:13" ht="12.75">
      <c r="L98" s="23"/>
      <c r="M98" s="12"/>
    </row>
    <row r="99" spans="12:13" ht="12.75">
      <c r="L99" s="23"/>
      <c r="M99" s="12"/>
    </row>
    <row r="100" spans="12:13" ht="12.75">
      <c r="L100" s="23"/>
      <c r="M100" s="12"/>
    </row>
    <row r="101" spans="12:13" ht="12.75">
      <c r="L101" s="23"/>
      <c r="M101" s="12"/>
    </row>
    <row r="151" spans="7:11" ht="12.75">
      <c r="G151" s="10">
        <v>147</v>
      </c>
      <c r="H151" s="10">
        <v>19</v>
      </c>
      <c r="I151" s="10">
        <v>21</v>
      </c>
      <c r="J151" s="10">
        <v>31</v>
      </c>
      <c r="K151" s="10" t="s">
        <v>1</v>
      </c>
    </row>
    <row r="152" spans="7:11" ht="12.75">
      <c r="G152" s="10">
        <v>148</v>
      </c>
      <c r="H152" s="10">
        <v>19</v>
      </c>
      <c r="I152" s="10">
        <v>21</v>
      </c>
      <c r="J152" s="10">
        <v>302</v>
      </c>
      <c r="K152" s="10" t="s">
        <v>1</v>
      </c>
    </row>
    <row r="153" spans="7:11" ht="12.75">
      <c r="G153" s="10">
        <v>149</v>
      </c>
      <c r="H153" s="10">
        <v>19</v>
      </c>
      <c r="I153" s="10">
        <v>21</v>
      </c>
      <c r="J153" s="10">
        <v>304</v>
      </c>
      <c r="K153" s="10" t="s">
        <v>1</v>
      </c>
    </row>
    <row r="154" spans="7:11" ht="12.75">
      <c r="G154" s="10">
        <v>150</v>
      </c>
      <c r="H154" s="10">
        <v>19</v>
      </c>
      <c r="I154" s="10">
        <v>21</v>
      </c>
      <c r="J154" s="10">
        <v>325</v>
      </c>
      <c r="K154" s="10" t="s">
        <v>1</v>
      </c>
    </row>
    <row r="155" spans="7:11" ht="12.75">
      <c r="G155" s="10">
        <v>151</v>
      </c>
      <c r="H155" s="10">
        <v>19</v>
      </c>
      <c r="I155" s="10">
        <v>21</v>
      </c>
      <c r="J155" s="10">
        <v>40</v>
      </c>
      <c r="K155" s="10" t="s">
        <v>1</v>
      </c>
    </row>
    <row r="156" spans="7:11" ht="12.75">
      <c r="G156" s="10">
        <v>152</v>
      </c>
      <c r="H156" s="10">
        <v>19</v>
      </c>
      <c r="I156" s="10">
        <v>21</v>
      </c>
      <c r="J156" s="10" t="s">
        <v>116</v>
      </c>
      <c r="K156" s="10" t="s">
        <v>1</v>
      </c>
    </row>
    <row r="157" spans="7:11" ht="12.75">
      <c r="G157" s="10">
        <v>153</v>
      </c>
      <c r="H157" s="10">
        <v>19</v>
      </c>
      <c r="I157" s="10">
        <v>21</v>
      </c>
      <c r="J157" s="10" t="s">
        <v>117</v>
      </c>
      <c r="K157" s="10" t="s">
        <v>1</v>
      </c>
    </row>
    <row r="158" spans="7:11" ht="12.75">
      <c r="G158" s="10">
        <v>154</v>
      </c>
      <c r="H158" s="10">
        <v>19</v>
      </c>
      <c r="I158" s="10">
        <v>244</v>
      </c>
      <c r="J158" s="10">
        <v>204</v>
      </c>
      <c r="K158" s="10" t="s">
        <v>1</v>
      </c>
    </row>
    <row r="159" spans="7:11" ht="12.75">
      <c r="G159" s="10">
        <v>155</v>
      </c>
      <c r="H159" s="10">
        <v>19</v>
      </c>
      <c r="I159" s="10">
        <v>244</v>
      </c>
      <c r="J159" s="10">
        <v>225</v>
      </c>
      <c r="K159" s="10" t="s">
        <v>1</v>
      </c>
    </row>
    <row r="160" spans="7:11" ht="12.75">
      <c r="G160" s="10">
        <v>156</v>
      </c>
      <c r="H160" s="10">
        <v>19</v>
      </c>
      <c r="I160" s="10">
        <v>244</v>
      </c>
      <c r="J160" s="10">
        <v>205</v>
      </c>
      <c r="K160" s="10" t="s">
        <v>1</v>
      </c>
    </row>
    <row r="161" spans="7:11" ht="12.75">
      <c r="G161" s="10">
        <v>157</v>
      </c>
      <c r="H161" s="10">
        <v>19</v>
      </c>
      <c r="I161" s="10">
        <v>244</v>
      </c>
      <c r="J161" s="10" t="s">
        <v>114</v>
      </c>
      <c r="K161" s="10" t="s">
        <v>1</v>
      </c>
    </row>
    <row r="162" spans="7:11" ht="12.75">
      <c r="G162" s="10">
        <v>158</v>
      </c>
      <c r="H162" s="10">
        <v>19</v>
      </c>
      <c r="I162" s="10">
        <v>244</v>
      </c>
      <c r="J162" s="10">
        <v>30</v>
      </c>
      <c r="K162" s="10" t="s">
        <v>1</v>
      </c>
    </row>
    <row r="163" spans="7:11" ht="12.75">
      <c r="G163" s="10">
        <v>159</v>
      </c>
      <c r="H163" s="10">
        <v>19</v>
      </c>
      <c r="I163" s="10">
        <v>244</v>
      </c>
      <c r="J163" s="10">
        <v>31</v>
      </c>
      <c r="K163" s="10" t="s">
        <v>1</v>
      </c>
    </row>
    <row r="164" spans="7:11" ht="12.75">
      <c r="G164" s="10">
        <v>160</v>
      </c>
      <c r="H164" s="10">
        <v>19</v>
      </c>
      <c r="I164" s="10">
        <v>244</v>
      </c>
      <c r="J164" s="10">
        <v>302</v>
      </c>
      <c r="K164" s="10" t="s">
        <v>1</v>
      </c>
    </row>
    <row r="165" spans="7:11" ht="12.75">
      <c r="G165" s="10">
        <v>161</v>
      </c>
      <c r="H165" s="10">
        <v>19</v>
      </c>
      <c r="I165" s="10">
        <v>244</v>
      </c>
      <c r="J165" s="10">
        <v>304</v>
      </c>
      <c r="K165" s="10" t="s">
        <v>1</v>
      </c>
    </row>
    <row r="166" spans="7:11" ht="12.75">
      <c r="G166" s="10">
        <v>162</v>
      </c>
      <c r="H166" s="10">
        <v>19</v>
      </c>
      <c r="I166" s="10">
        <v>244</v>
      </c>
      <c r="J166" s="10">
        <v>325</v>
      </c>
      <c r="K166" s="10" t="s">
        <v>1</v>
      </c>
    </row>
    <row r="167" spans="7:11" ht="12.75">
      <c r="G167" s="10">
        <v>163</v>
      </c>
      <c r="H167" s="10">
        <v>19</v>
      </c>
      <c r="I167" s="10">
        <v>244</v>
      </c>
      <c r="J167" s="10">
        <v>40</v>
      </c>
      <c r="K167" s="10" t="s">
        <v>1</v>
      </c>
    </row>
    <row r="168" spans="7:11" ht="12.75">
      <c r="G168" s="10">
        <v>164</v>
      </c>
      <c r="H168" s="10">
        <v>19</v>
      </c>
      <c r="I168" s="10">
        <v>244</v>
      </c>
      <c r="J168" s="10" t="s">
        <v>116</v>
      </c>
      <c r="K168" s="10" t="s">
        <v>1</v>
      </c>
    </row>
    <row r="169" spans="7:11" ht="12.75">
      <c r="G169" s="10">
        <v>165</v>
      </c>
      <c r="H169" s="10">
        <v>19</v>
      </c>
      <c r="I169" s="10">
        <v>244</v>
      </c>
      <c r="J169" s="10" t="s">
        <v>117</v>
      </c>
      <c r="K169" s="10" t="s">
        <v>1</v>
      </c>
    </row>
    <row r="170" spans="7:11" ht="12.75">
      <c r="G170" s="10">
        <v>166</v>
      </c>
      <c r="H170" s="10">
        <v>19</v>
      </c>
      <c r="I170" s="10">
        <v>204</v>
      </c>
      <c r="J170" s="10">
        <v>225</v>
      </c>
      <c r="K170" s="10" t="s">
        <v>1</v>
      </c>
    </row>
    <row r="171" spans="7:11" ht="12.75">
      <c r="G171" s="10">
        <v>167</v>
      </c>
      <c r="H171" s="10">
        <v>19</v>
      </c>
      <c r="I171" s="10">
        <v>204</v>
      </c>
      <c r="J171" s="10">
        <v>205</v>
      </c>
      <c r="K171" s="10" t="s">
        <v>1</v>
      </c>
    </row>
    <row r="172" spans="7:11" ht="12.75">
      <c r="G172" s="10">
        <v>168</v>
      </c>
      <c r="H172" s="10">
        <v>19</v>
      </c>
      <c r="I172" s="10">
        <v>204</v>
      </c>
      <c r="J172" s="10" t="s">
        <v>114</v>
      </c>
      <c r="K172" s="10" t="s">
        <v>1</v>
      </c>
    </row>
    <row r="173" spans="7:11" ht="12.75">
      <c r="G173" s="10">
        <v>169</v>
      </c>
      <c r="H173" s="10">
        <v>19</v>
      </c>
      <c r="I173" s="10">
        <v>204</v>
      </c>
      <c r="J173" s="10">
        <v>30</v>
      </c>
      <c r="K173" s="10" t="s">
        <v>1</v>
      </c>
    </row>
    <row r="174" spans="7:11" ht="12.75">
      <c r="G174" s="10">
        <v>170</v>
      </c>
      <c r="H174" s="10">
        <v>19</v>
      </c>
      <c r="I174" s="10">
        <v>204</v>
      </c>
      <c r="J174" s="10">
        <v>31</v>
      </c>
      <c r="K174" s="10" t="s">
        <v>1</v>
      </c>
    </row>
    <row r="175" spans="7:11" ht="12.75">
      <c r="G175" s="10">
        <v>171</v>
      </c>
      <c r="H175" s="10">
        <v>19</v>
      </c>
      <c r="I175" s="10">
        <v>204</v>
      </c>
      <c r="J175" s="10">
        <v>302</v>
      </c>
      <c r="K175" s="10" t="s">
        <v>1</v>
      </c>
    </row>
    <row r="176" spans="7:11" ht="12.75">
      <c r="G176" s="10">
        <v>172</v>
      </c>
      <c r="H176" s="10">
        <v>19</v>
      </c>
      <c r="I176" s="10">
        <v>204</v>
      </c>
      <c r="J176" s="10">
        <v>304</v>
      </c>
      <c r="K176" s="10" t="s">
        <v>1</v>
      </c>
    </row>
    <row r="177" spans="7:11" ht="12.75">
      <c r="G177" s="10">
        <v>173</v>
      </c>
      <c r="H177" s="10">
        <v>19</v>
      </c>
      <c r="I177" s="10">
        <v>204</v>
      </c>
      <c r="J177" s="10">
        <v>325</v>
      </c>
      <c r="K177" s="10" t="s">
        <v>1</v>
      </c>
    </row>
    <row r="178" spans="7:11" ht="12.75">
      <c r="G178" s="10">
        <v>174</v>
      </c>
      <c r="H178" s="10">
        <v>19</v>
      </c>
      <c r="I178" s="10">
        <v>204</v>
      </c>
      <c r="J178" s="10">
        <v>40</v>
      </c>
      <c r="K178" s="10" t="s">
        <v>1</v>
      </c>
    </row>
    <row r="179" spans="7:11" ht="12.75">
      <c r="G179" s="10">
        <v>175</v>
      </c>
      <c r="H179" s="10">
        <v>19</v>
      </c>
      <c r="I179" s="10">
        <v>204</v>
      </c>
      <c r="J179" s="10" t="s">
        <v>116</v>
      </c>
      <c r="K179" s="10" t="s">
        <v>1</v>
      </c>
    </row>
    <row r="180" spans="7:11" ht="12.75">
      <c r="G180" s="10">
        <v>176</v>
      </c>
      <c r="H180" s="10">
        <v>19</v>
      </c>
      <c r="I180" s="10">
        <v>204</v>
      </c>
      <c r="J180" s="10" t="s">
        <v>117</v>
      </c>
      <c r="K180" s="10" t="s">
        <v>1</v>
      </c>
    </row>
    <row r="181" spans="7:11" ht="12.75">
      <c r="G181" s="10">
        <v>177</v>
      </c>
      <c r="H181" s="10">
        <v>19</v>
      </c>
      <c r="I181" s="10">
        <v>225</v>
      </c>
      <c r="J181" s="10">
        <v>205</v>
      </c>
      <c r="K181" s="10" t="s">
        <v>1</v>
      </c>
    </row>
    <row r="182" spans="7:11" ht="12.75">
      <c r="G182" s="10">
        <v>178</v>
      </c>
      <c r="H182" s="10">
        <v>19</v>
      </c>
      <c r="I182" s="10">
        <v>225</v>
      </c>
      <c r="J182" s="10" t="s">
        <v>114</v>
      </c>
      <c r="K182" s="10" t="s">
        <v>1</v>
      </c>
    </row>
    <row r="183" spans="7:11" ht="12.75">
      <c r="G183" s="10">
        <v>179</v>
      </c>
      <c r="H183" s="10">
        <v>19</v>
      </c>
      <c r="I183" s="10">
        <v>225</v>
      </c>
      <c r="J183" s="10">
        <v>30</v>
      </c>
      <c r="K183" s="10" t="s">
        <v>1</v>
      </c>
    </row>
    <row r="184" spans="7:11" ht="12.75">
      <c r="G184" s="10">
        <v>180</v>
      </c>
      <c r="H184" s="10">
        <v>19</v>
      </c>
      <c r="I184" s="10">
        <v>225</v>
      </c>
      <c r="J184" s="10">
        <v>31</v>
      </c>
      <c r="K184" s="10" t="s">
        <v>1</v>
      </c>
    </row>
    <row r="185" spans="7:11" ht="12.75">
      <c r="G185" s="10">
        <v>181</v>
      </c>
      <c r="H185" s="10">
        <v>19</v>
      </c>
      <c r="I185" s="10">
        <v>225</v>
      </c>
      <c r="J185" s="10">
        <v>302</v>
      </c>
      <c r="K185" s="10" t="s">
        <v>1</v>
      </c>
    </row>
    <row r="186" spans="7:11" ht="12.75">
      <c r="G186" s="10">
        <v>182</v>
      </c>
      <c r="H186" s="10">
        <v>19</v>
      </c>
      <c r="I186" s="10">
        <v>225</v>
      </c>
      <c r="J186" s="10">
        <v>304</v>
      </c>
      <c r="K186" s="10" t="s">
        <v>1</v>
      </c>
    </row>
    <row r="187" spans="7:11" ht="12.75">
      <c r="G187" s="10">
        <v>183</v>
      </c>
      <c r="H187" s="10">
        <v>19</v>
      </c>
      <c r="I187" s="10">
        <v>225</v>
      </c>
      <c r="J187" s="10">
        <v>325</v>
      </c>
      <c r="K187" s="10" t="s">
        <v>1</v>
      </c>
    </row>
    <row r="188" spans="7:11" ht="12.75">
      <c r="G188" s="10">
        <v>184</v>
      </c>
      <c r="H188" s="10">
        <v>19</v>
      </c>
      <c r="I188" s="10">
        <v>225</v>
      </c>
      <c r="J188" s="10">
        <v>40</v>
      </c>
      <c r="K188" s="10" t="s">
        <v>1</v>
      </c>
    </row>
    <row r="189" spans="7:11" ht="12.75">
      <c r="G189" s="10">
        <v>185</v>
      </c>
      <c r="H189" s="10">
        <v>19</v>
      </c>
      <c r="I189" s="10">
        <v>225</v>
      </c>
      <c r="J189" s="10" t="s">
        <v>116</v>
      </c>
      <c r="K189" s="10" t="s">
        <v>1</v>
      </c>
    </row>
    <row r="190" spans="7:11" ht="12.75">
      <c r="G190" s="10">
        <v>186</v>
      </c>
      <c r="H190" s="10">
        <v>19</v>
      </c>
      <c r="I190" s="10">
        <v>225</v>
      </c>
      <c r="J190" s="10" t="s">
        <v>117</v>
      </c>
      <c r="K190" s="10" t="s">
        <v>1</v>
      </c>
    </row>
    <row r="191" spans="7:11" ht="12.75">
      <c r="G191" s="10">
        <v>187</v>
      </c>
      <c r="H191" s="10">
        <v>19</v>
      </c>
      <c r="I191" s="10">
        <v>205</v>
      </c>
      <c r="J191" s="10" t="s">
        <v>114</v>
      </c>
      <c r="K191" s="10" t="s">
        <v>1</v>
      </c>
    </row>
    <row r="192" spans="7:11" ht="12.75">
      <c r="G192" s="10">
        <v>188</v>
      </c>
      <c r="H192" s="10">
        <v>19</v>
      </c>
      <c r="I192" s="10">
        <v>205</v>
      </c>
      <c r="J192" s="10">
        <v>30</v>
      </c>
      <c r="K192" s="10" t="s">
        <v>1</v>
      </c>
    </row>
    <row r="193" spans="7:11" ht="12.75">
      <c r="G193" s="10">
        <v>189</v>
      </c>
      <c r="H193" s="10">
        <v>19</v>
      </c>
      <c r="I193" s="10">
        <v>205</v>
      </c>
      <c r="J193" s="10">
        <v>31</v>
      </c>
      <c r="K193" s="10" t="s">
        <v>1</v>
      </c>
    </row>
    <row r="194" spans="7:11" ht="12.75">
      <c r="G194" s="10">
        <v>190</v>
      </c>
      <c r="H194" s="10">
        <v>19</v>
      </c>
      <c r="I194" s="10">
        <v>205</v>
      </c>
      <c r="J194" s="10">
        <v>302</v>
      </c>
      <c r="K194" s="10" t="s">
        <v>1</v>
      </c>
    </row>
    <row r="195" spans="7:11" ht="12.75">
      <c r="G195" s="10">
        <v>191</v>
      </c>
      <c r="H195" s="10">
        <v>19</v>
      </c>
      <c r="I195" s="10">
        <v>205</v>
      </c>
      <c r="J195" s="10">
        <v>304</v>
      </c>
      <c r="K195" s="10" t="s">
        <v>1</v>
      </c>
    </row>
    <row r="196" spans="7:11" ht="12.75">
      <c r="G196" s="10">
        <v>192</v>
      </c>
      <c r="H196" s="10">
        <v>19</v>
      </c>
      <c r="I196" s="10">
        <v>205</v>
      </c>
      <c r="J196" s="10">
        <v>325</v>
      </c>
      <c r="K196" s="10" t="s">
        <v>1</v>
      </c>
    </row>
    <row r="197" spans="7:11" ht="12.75">
      <c r="G197" s="10">
        <v>193</v>
      </c>
      <c r="H197" s="10">
        <v>19</v>
      </c>
      <c r="I197" s="10">
        <v>205</v>
      </c>
      <c r="J197" s="10">
        <v>40</v>
      </c>
      <c r="K197" s="10" t="s">
        <v>1</v>
      </c>
    </row>
    <row r="198" spans="7:11" ht="12.75">
      <c r="G198" s="10">
        <v>194</v>
      </c>
      <c r="H198" s="10">
        <v>19</v>
      </c>
      <c r="I198" s="10">
        <v>205</v>
      </c>
      <c r="J198" s="10" t="s">
        <v>116</v>
      </c>
      <c r="K198" s="10" t="s">
        <v>1</v>
      </c>
    </row>
    <row r="199" spans="7:11" ht="12.75">
      <c r="G199" s="10">
        <v>195</v>
      </c>
      <c r="H199" s="10">
        <v>19</v>
      </c>
      <c r="I199" s="10">
        <v>205</v>
      </c>
      <c r="J199" s="10" t="s">
        <v>117</v>
      </c>
      <c r="K199" s="10" t="s">
        <v>1</v>
      </c>
    </row>
    <row r="200" spans="7:11" ht="12.75">
      <c r="G200" s="10">
        <v>196</v>
      </c>
      <c r="H200" s="10">
        <v>19</v>
      </c>
      <c r="I200" s="10" t="s">
        <v>114</v>
      </c>
      <c r="J200" s="10">
        <v>30</v>
      </c>
      <c r="K200" s="10" t="s">
        <v>1</v>
      </c>
    </row>
    <row r="201" spans="7:11" ht="12.75">
      <c r="G201" s="10">
        <v>197</v>
      </c>
      <c r="H201" s="10">
        <v>19</v>
      </c>
      <c r="I201" s="10" t="s">
        <v>114</v>
      </c>
      <c r="J201" s="10">
        <v>31</v>
      </c>
      <c r="K201" s="10" t="s">
        <v>1</v>
      </c>
    </row>
    <row r="202" spans="7:11" ht="12.75">
      <c r="G202" s="10">
        <v>198</v>
      </c>
      <c r="H202" s="10">
        <v>19</v>
      </c>
      <c r="I202" s="10" t="s">
        <v>114</v>
      </c>
      <c r="J202" s="10">
        <v>302</v>
      </c>
      <c r="K202" s="10" t="s">
        <v>1</v>
      </c>
    </row>
    <row r="203" spans="7:11" ht="12.75">
      <c r="G203" s="10">
        <v>199</v>
      </c>
      <c r="H203" s="10">
        <v>19</v>
      </c>
      <c r="I203" s="10" t="s">
        <v>114</v>
      </c>
      <c r="J203" s="10">
        <v>304</v>
      </c>
      <c r="K203" s="10" t="s">
        <v>1</v>
      </c>
    </row>
    <row r="204" spans="7:11" ht="12.75">
      <c r="G204" s="10">
        <v>200</v>
      </c>
      <c r="H204" s="10">
        <v>19</v>
      </c>
      <c r="I204" s="10" t="s">
        <v>114</v>
      </c>
      <c r="J204" s="10">
        <v>325</v>
      </c>
      <c r="K204" s="10" t="s">
        <v>1</v>
      </c>
    </row>
    <row r="205" spans="7:11" ht="12.75">
      <c r="G205" s="10">
        <v>201</v>
      </c>
      <c r="H205" s="10">
        <v>19</v>
      </c>
      <c r="I205" s="10" t="s">
        <v>114</v>
      </c>
      <c r="J205" s="10">
        <v>40</v>
      </c>
      <c r="K205" s="10" t="s">
        <v>1</v>
      </c>
    </row>
    <row r="206" spans="7:11" ht="12.75">
      <c r="G206" s="10">
        <v>202</v>
      </c>
      <c r="H206" s="10">
        <v>19</v>
      </c>
      <c r="I206" s="10" t="s">
        <v>114</v>
      </c>
      <c r="J206" s="10" t="s">
        <v>116</v>
      </c>
      <c r="K206" s="10" t="s">
        <v>1</v>
      </c>
    </row>
    <row r="207" spans="7:11" ht="12.75">
      <c r="G207" s="10">
        <v>203</v>
      </c>
      <c r="H207" s="10">
        <v>19</v>
      </c>
      <c r="I207" s="10" t="s">
        <v>114</v>
      </c>
      <c r="J207" s="10" t="s">
        <v>117</v>
      </c>
      <c r="K207" s="10" t="s">
        <v>1</v>
      </c>
    </row>
    <row r="208" spans="7:11" ht="12.75">
      <c r="G208" s="10">
        <v>204</v>
      </c>
      <c r="H208" s="10">
        <v>19</v>
      </c>
      <c r="I208" s="10">
        <v>30</v>
      </c>
      <c r="J208" s="10">
        <v>31</v>
      </c>
      <c r="K208" s="10" t="s">
        <v>1</v>
      </c>
    </row>
    <row r="209" spans="7:11" ht="12.75">
      <c r="G209" s="10">
        <v>205</v>
      </c>
      <c r="H209" s="10">
        <v>19</v>
      </c>
      <c r="I209" s="10">
        <v>30</v>
      </c>
      <c r="J209" s="10">
        <v>302</v>
      </c>
      <c r="K209" s="10" t="s">
        <v>1</v>
      </c>
    </row>
    <row r="210" spans="7:11" ht="12.75">
      <c r="G210" s="10">
        <v>206</v>
      </c>
      <c r="H210" s="10">
        <v>19</v>
      </c>
      <c r="I210" s="10">
        <v>30</v>
      </c>
      <c r="J210" s="10">
        <v>304</v>
      </c>
      <c r="K210" s="10" t="s">
        <v>1</v>
      </c>
    </row>
    <row r="211" spans="7:11" ht="12.75">
      <c r="G211" s="10">
        <v>207</v>
      </c>
      <c r="H211" s="10">
        <v>19</v>
      </c>
      <c r="I211" s="10">
        <v>30</v>
      </c>
      <c r="J211" s="10">
        <v>325</v>
      </c>
      <c r="K211" s="10" t="s">
        <v>1</v>
      </c>
    </row>
    <row r="212" spans="7:11" ht="12.75">
      <c r="G212" s="10">
        <v>208</v>
      </c>
      <c r="H212" s="10">
        <v>19</v>
      </c>
      <c r="I212" s="10">
        <v>30</v>
      </c>
      <c r="J212" s="10">
        <v>40</v>
      </c>
      <c r="K212" s="10" t="s">
        <v>1</v>
      </c>
    </row>
    <row r="213" spans="7:11" ht="12.75">
      <c r="G213" s="10">
        <v>209</v>
      </c>
      <c r="H213" s="10">
        <v>19</v>
      </c>
      <c r="I213" s="10">
        <v>30</v>
      </c>
      <c r="J213" s="10" t="s">
        <v>116</v>
      </c>
      <c r="K213" s="10" t="s">
        <v>1</v>
      </c>
    </row>
    <row r="214" spans="7:11" ht="12.75">
      <c r="G214" s="10">
        <v>210</v>
      </c>
      <c r="H214" s="10">
        <v>19</v>
      </c>
      <c r="I214" s="10">
        <v>30</v>
      </c>
      <c r="J214" s="10" t="s">
        <v>117</v>
      </c>
      <c r="K214" s="10" t="s">
        <v>1</v>
      </c>
    </row>
    <row r="215" spans="7:11" ht="12.75">
      <c r="G215" s="10">
        <v>211</v>
      </c>
      <c r="H215" s="10">
        <v>19</v>
      </c>
      <c r="I215" s="10">
        <v>31</v>
      </c>
      <c r="J215" s="10">
        <v>302</v>
      </c>
      <c r="K215" s="10" t="s">
        <v>1</v>
      </c>
    </row>
    <row r="216" spans="7:11" ht="12.75">
      <c r="G216" s="10">
        <v>212</v>
      </c>
      <c r="H216" s="10">
        <v>19</v>
      </c>
      <c r="I216" s="10">
        <v>31</v>
      </c>
      <c r="J216" s="10">
        <v>304</v>
      </c>
      <c r="K216" s="10" t="s">
        <v>1</v>
      </c>
    </row>
    <row r="217" spans="7:11" ht="12.75">
      <c r="G217" s="10">
        <v>213</v>
      </c>
      <c r="H217" s="10">
        <v>19</v>
      </c>
      <c r="I217" s="10">
        <v>31</v>
      </c>
      <c r="J217" s="10">
        <v>325</v>
      </c>
      <c r="K217" s="10" t="s">
        <v>1</v>
      </c>
    </row>
    <row r="218" spans="7:11" ht="12.75">
      <c r="G218" s="10">
        <v>214</v>
      </c>
      <c r="H218" s="10">
        <v>19</v>
      </c>
      <c r="I218" s="10">
        <v>31</v>
      </c>
      <c r="J218" s="10">
        <v>40</v>
      </c>
      <c r="K218" s="10" t="s">
        <v>1</v>
      </c>
    </row>
    <row r="219" spans="7:11" ht="12.75">
      <c r="G219" s="10">
        <v>215</v>
      </c>
      <c r="H219" s="10">
        <v>19</v>
      </c>
      <c r="I219" s="10">
        <v>31</v>
      </c>
      <c r="J219" s="10" t="s">
        <v>116</v>
      </c>
      <c r="K219" s="10" t="s">
        <v>1</v>
      </c>
    </row>
    <row r="220" spans="7:11" ht="12.75">
      <c r="G220" s="10">
        <v>216</v>
      </c>
      <c r="H220" s="10">
        <v>19</v>
      </c>
      <c r="I220" s="10">
        <v>31</v>
      </c>
      <c r="J220" s="10" t="s">
        <v>117</v>
      </c>
      <c r="K220" s="10" t="s">
        <v>1</v>
      </c>
    </row>
    <row r="221" spans="7:11" ht="12.75">
      <c r="G221" s="10">
        <v>217</v>
      </c>
      <c r="H221" s="10">
        <v>19</v>
      </c>
      <c r="I221" s="10">
        <v>302</v>
      </c>
      <c r="J221" s="10">
        <v>304</v>
      </c>
      <c r="K221" s="10" t="s">
        <v>1</v>
      </c>
    </row>
    <row r="222" spans="7:11" ht="12.75">
      <c r="G222" s="10">
        <v>218</v>
      </c>
      <c r="H222" s="10">
        <v>19</v>
      </c>
      <c r="I222" s="10">
        <v>302</v>
      </c>
      <c r="J222" s="10">
        <v>325</v>
      </c>
      <c r="K222" s="10" t="s">
        <v>1</v>
      </c>
    </row>
    <row r="223" spans="7:11" ht="12.75">
      <c r="G223" s="10">
        <v>219</v>
      </c>
      <c r="H223" s="10">
        <v>19</v>
      </c>
      <c r="I223" s="10">
        <v>302</v>
      </c>
      <c r="J223" s="10">
        <v>40</v>
      </c>
      <c r="K223" s="10" t="s">
        <v>1</v>
      </c>
    </row>
    <row r="224" spans="7:11" ht="12.75">
      <c r="G224" s="10">
        <v>220</v>
      </c>
      <c r="H224" s="10">
        <v>19</v>
      </c>
      <c r="I224" s="10">
        <v>302</v>
      </c>
      <c r="J224" s="10" t="s">
        <v>116</v>
      </c>
      <c r="K224" s="10" t="s">
        <v>1</v>
      </c>
    </row>
    <row r="225" spans="7:11" ht="12.75">
      <c r="G225" s="10">
        <v>221</v>
      </c>
      <c r="H225" s="10">
        <v>19</v>
      </c>
      <c r="I225" s="10">
        <v>302</v>
      </c>
      <c r="J225" s="10" t="s">
        <v>117</v>
      </c>
      <c r="K225" s="10" t="s">
        <v>1</v>
      </c>
    </row>
    <row r="226" spans="7:11" ht="12.75">
      <c r="G226" s="10">
        <v>222</v>
      </c>
      <c r="H226" s="10">
        <v>19</v>
      </c>
      <c r="I226" s="10">
        <v>304</v>
      </c>
      <c r="J226" s="10">
        <v>325</v>
      </c>
      <c r="K226" s="10" t="s">
        <v>1</v>
      </c>
    </row>
    <row r="227" spans="7:11" ht="12.75">
      <c r="G227" s="10">
        <v>223</v>
      </c>
      <c r="H227" s="10">
        <v>19</v>
      </c>
      <c r="I227" s="10">
        <v>304</v>
      </c>
      <c r="J227" s="10">
        <v>40</v>
      </c>
      <c r="K227" s="10" t="s">
        <v>1</v>
      </c>
    </row>
    <row r="228" spans="7:11" ht="12.75">
      <c r="G228" s="10">
        <v>224</v>
      </c>
      <c r="H228" s="10">
        <v>19</v>
      </c>
      <c r="I228" s="10">
        <v>304</v>
      </c>
      <c r="J228" s="10" t="s">
        <v>116</v>
      </c>
      <c r="K228" s="10" t="s">
        <v>1</v>
      </c>
    </row>
    <row r="229" spans="7:11" ht="12.75">
      <c r="G229" s="10">
        <v>225</v>
      </c>
      <c r="H229" s="10">
        <v>19</v>
      </c>
      <c r="I229" s="10">
        <v>304</v>
      </c>
      <c r="J229" s="10" t="s">
        <v>117</v>
      </c>
      <c r="K229" s="10" t="s">
        <v>1</v>
      </c>
    </row>
    <row r="230" spans="7:11" ht="12.75">
      <c r="G230" s="10">
        <v>226</v>
      </c>
      <c r="H230" s="10">
        <v>19</v>
      </c>
      <c r="I230" s="10">
        <v>325</v>
      </c>
      <c r="J230" s="10">
        <v>40</v>
      </c>
      <c r="K230" s="10" t="s">
        <v>1</v>
      </c>
    </row>
    <row r="231" spans="7:11" ht="12.75">
      <c r="G231" s="10">
        <v>227</v>
      </c>
      <c r="H231" s="10">
        <v>19</v>
      </c>
      <c r="I231" s="10">
        <v>325</v>
      </c>
      <c r="J231" s="10" t="s">
        <v>116</v>
      </c>
      <c r="K231" s="10" t="s">
        <v>1</v>
      </c>
    </row>
    <row r="232" spans="7:11" ht="12.75">
      <c r="G232" s="10">
        <v>228</v>
      </c>
      <c r="H232" s="10">
        <v>19</v>
      </c>
      <c r="I232" s="10">
        <v>325</v>
      </c>
      <c r="J232" s="10" t="s">
        <v>117</v>
      </c>
      <c r="K232" s="10" t="s">
        <v>1</v>
      </c>
    </row>
    <row r="233" spans="7:11" ht="12.75">
      <c r="G233" s="10">
        <v>229</v>
      </c>
      <c r="H233" s="10">
        <v>19</v>
      </c>
      <c r="I233" s="10">
        <v>40</v>
      </c>
      <c r="J233" s="10" t="s">
        <v>116</v>
      </c>
      <c r="K233" s="10" t="s">
        <v>1</v>
      </c>
    </row>
    <row r="234" spans="7:11" ht="12.75">
      <c r="G234" s="10">
        <v>230</v>
      </c>
      <c r="H234" s="10">
        <v>19</v>
      </c>
      <c r="I234" s="10">
        <v>40</v>
      </c>
      <c r="J234" s="10" t="s">
        <v>117</v>
      </c>
      <c r="K234" s="10" t="s">
        <v>1</v>
      </c>
    </row>
    <row r="235" spans="7:11" ht="12.75">
      <c r="G235" s="10">
        <v>231</v>
      </c>
      <c r="H235" s="10">
        <v>19</v>
      </c>
      <c r="I235" s="10" t="s">
        <v>116</v>
      </c>
      <c r="J235" s="10" t="s">
        <v>117</v>
      </c>
      <c r="K235" s="10" t="s">
        <v>1</v>
      </c>
    </row>
  </sheetData>
  <sheetProtection/>
  <mergeCells count="2">
    <mergeCell ref="I4:J4"/>
    <mergeCell ref="D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41"/>
  <sheetViews>
    <sheetView zoomScalePageLayoutView="0" workbookViewId="0" topLeftCell="A10">
      <selection activeCell="A19" sqref="A19"/>
    </sheetView>
  </sheetViews>
  <sheetFormatPr defaultColWidth="9.00390625" defaultRowHeight="18" customHeight="1"/>
  <cols>
    <col min="1" max="1" width="30.00390625" style="1" customWidth="1"/>
    <col min="2" max="2" width="33.375" style="1" customWidth="1"/>
    <col min="3" max="3" width="9.875" style="1" customWidth="1"/>
    <col min="4" max="4" width="9.625" style="1" customWidth="1"/>
    <col min="5" max="5" width="9.25390625" style="1" customWidth="1"/>
    <col min="6" max="17" width="7.75390625" style="1" customWidth="1"/>
    <col min="18" max="16384" width="9.125" style="1" customWidth="1"/>
  </cols>
  <sheetData>
    <row r="1" spans="1:18" ht="18" customHeight="1">
      <c r="A1" s="32">
        <v>67</v>
      </c>
      <c r="B1" s="32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" customHeight="1">
      <c r="A2" s="2" t="s">
        <v>114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30" customFormat="1" ht="30" customHeight="1" thickBot="1">
      <c r="A4" s="36" t="s">
        <v>23</v>
      </c>
      <c r="B4" s="243" t="s">
        <v>17</v>
      </c>
      <c r="C4" s="245" t="s">
        <v>66</v>
      </c>
      <c r="D4" s="246"/>
      <c r="E4" s="245" t="s">
        <v>67</v>
      </c>
      <c r="F4" s="246"/>
      <c r="G4" s="247" t="s">
        <v>18</v>
      </c>
      <c r="H4" s="248"/>
      <c r="I4" s="247" t="s">
        <v>19</v>
      </c>
      <c r="J4" s="248"/>
      <c r="K4" s="243" t="s">
        <v>24</v>
      </c>
      <c r="L4" s="245" t="s">
        <v>20</v>
      </c>
      <c r="M4" s="246"/>
      <c r="N4" s="243" t="s">
        <v>65</v>
      </c>
      <c r="O4" s="243" t="s">
        <v>21</v>
      </c>
      <c r="P4" s="243" t="s">
        <v>63</v>
      </c>
      <c r="Q4" s="243" t="s">
        <v>22</v>
      </c>
      <c r="R4" s="47"/>
    </row>
    <row r="5" spans="1:18" s="30" customFormat="1" ht="36" customHeight="1" thickBot="1">
      <c r="A5" s="29" t="s">
        <v>25</v>
      </c>
      <c r="B5" s="244"/>
      <c r="C5" s="247" t="s">
        <v>182</v>
      </c>
      <c r="D5" s="248"/>
      <c r="E5" s="247" t="s">
        <v>183</v>
      </c>
      <c r="F5" s="248"/>
      <c r="G5" s="249"/>
      <c r="H5" s="250"/>
      <c r="I5" s="249"/>
      <c r="J5" s="250"/>
      <c r="K5" s="244"/>
      <c r="L5" s="37" t="s">
        <v>68</v>
      </c>
      <c r="M5" s="37" t="s">
        <v>69</v>
      </c>
      <c r="N5" s="244"/>
      <c r="O5" s="244"/>
      <c r="P5" s="244"/>
      <c r="Q5" s="244"/>
      <c r="R5" s="47"/>
    </row>
    <row r="6" spans="1:18" s="30" customFormat="1" ht="24" customHeight="1" thickBot="1">
      <c r="A6" s="66" t="s">
        <v>70</v>
      </c>
      <c r="B6" s="68" t="s">
        <v>187</v>
      </c>
      <c r="C6" s="38">
        <v>72</v>
      </c>
      <c r="D6" s="53">
        <f>C6/16</f>
        <v>4.5</v>
      </c>
      <c r="E6" s="38">
        <v>72</v>
      </c>
      <c r="F6" s="53">
        <f aca="true" t="shared" si="0" ref="F6:F21">E6/23</f>
        <v>3.130434782608696</v>
      </c>
      <c r="G6" s="48" t="s">
        <v>175</v>
      </c>
      <c r="H6" s="38"/>
      <c r="I6" s="48"/>
      <c r="J6" s="38"/>
      <c r="K6" s="38"/>
      <c r="L6" s="38"/>
      <c r="M6" s="38" t="s">
        <v>64</v>
      </c>
      <c r="N6" s="49"/>
      <c r="O6" s="43" t="s">
        <v>175</v>
      </c>
      <c r="P6" s="48" t="s">
        <v>175</v>
      </c>
      <c r="Q6" s="54">
        <f aca="true" t="shared" si="1" ref="Q6:Q18">SUM(C6,E6,H6,J6,K6,L6,M6)+N6</f>
        <v>144</v>
      </c>
      <c r="R6" s="47"/>
    </row>
    <row r="7" spans="1:18" ht="18" customHeight="1" thickBot="1">
      <c r="A7" s="66" t="s">
        <v>75</v>
      </c>
      <c r="B7" s="68" t="s">
        <v>188</v>
      </c>
      <c r="C7" s="38"/>
      <c r="D7" s="53"/>
      <c r="E7" s="38">
        <v>216</v>
      </c>
      <c r="F7" s="53">
        <f t="shared" si="0"/>
        <v>9.391304347826088</v>
      </c>
      <c r="G7" s="48"/>
      <c r="H7" s="38"/>
      <c r="I7" s="48"/>
      <c r="J7" s="38"/>
      <c r="K7" s="38"/>
      <c r="L7" s="38"/>
      <c r="M7" s="38" t="s">
        <v>64</v>
      </c>
      <c r="N7" s="49"/>
      <c r="O7" s="43"/>
      <c r="P7" s="48"/>
      <c r="Q7" s="54">
        <f t="shared" si="1"/>
        <v>216</v>
      </c>
      <c r="R7" s="32"/>
    </row>
    <row r="8" spans="1:18" ht="18" customHeight="1" thickBot="1">
      <c r="A8" s="66" t="s">
        <v>75</v>
      </c>
      <c r="B8" s="70" t="s">
        <v>193</v>
      </c>
      <c r="C8" s="38"/>
      <c r="D8" s="53"/>
      <c r="E8" s="38">
        <v>108</v>
      </c>
      <c r="F8" s="53">
        <f t="shared" si="0"/>
        <v>4.695652173913044</v>
      </c>
      <c r="G8" s="48"/>
      <c r="H8" s="38"/>
      <c r="I8" s="48"/>
      <c r="J8" s="38"/>
      <c r="K8" s="38"/>
      <c r="L8" s="38"/>
      <c r="M8" s="38"/>
      <c r="N8" s="49"/>
      <c r="O8" s="43"/>
      <c r="P8" s="48"/>
      <c r="Q8" s="39">
        <f t="shared" si="1"/>
        <v>108</v>
      </c>
      <c r="R8" s="32"/>
    </row>
    <row r="9" spans="1:18" ht="18" customHeight="1" thickBot="1">
      <c r="A9" s="66" t="s">
        <v>58</v>
      </c>
      <c r="B9" s="70" t="s">
        <v>186</v>
      </c>
      <c r="C9" s="38">
        <v>210</v>
      </c>
      <c r="D9" s="53">
        <f aca="true" t="shared" si="2" ref="D9:D16">C9/16</f>
        <v>13.125</v>
      </c>
      <c r="E9" s="38">
        <v>110</v>
      </c>
      <c r="F9" s="53">
        <f t="shared" si="0"/>
        <v>4.782608695652174</v>
      </c>
      <c r="G9" s="48">
        <v>124</v>
      </c>
      <c r="H9" s="38"/>
      <c r="I9" s="48" t="s">
        <v>175</v>
      </c>
      <c r="J9" s="38">
        <v>23</v>
      </c>
      <c r="K9" s="38"/>
      <c r="L9" s="38">
        <v>8</v>
      </c>
      <c r="M9" s="38"/>
      <c r="N9" s="49"/>
      <c r="O9" s="43">
        <v>160</v>
      </c>
      <c r="P9" s="48">
        <v>8</v>
      </c>
      <c r="Q9" s="39">
        <f t="shared" si="1"/>
        <v>351</v>
      </c>
      <c r="R9" s="32"/>
    </row>
    <row r="10" spans="1:18" ht="42.75" customHeight="1" thickBot="1">
      <c r="A10" s="55" t="s">
        <v>78</v>
      </c>
      <c r="B10" s="56" t="s">
        <v>191</v>
      </c>
      <c r="C10" s="38">
        <v>68</v>
      </c>
      <c r="D10" s="53">
        <f t="shared" si="2"/>
        <v>4.25</v>
      </c>
      <c r="E10" s="38"/>
      <c r="F10" s="53">
        <f t="shared" si="0"/>
        <v>0</v>
      </c>
      <c r="G10" s="48">
        <v>30</v>
      </c>
      <c r="H10" s="38"/>
      <c r="I10" s="48"/>
      <c r="J10" s="38"/>
      <c r="K10" s="38"/>
      <c r="L10" s="38">
        <v>8</v>
      </c>
      <c r="M10" s="38">
        <v>8</v>
      </c>
      <c r="N10" s="49"/>
      <c r="O10" s="43">
        <v>30</v>
      </c>
      <c r="P10" s="48">
        <v>4</v>
      </c>
      <c r="Q10" s="39">
        <f t="shared" si="1"/>
        <v>84</v>
      </c>
      <c r="R10" s="32"/>
    </row>
    <row r="11" spans="1:18" ht="43.5" customHeight="1" thickBot="1">
      <c r="A11" s="55" t="s">
        <v>78</v>
      </c>
      <c r="B11" s="57" t="s">
        <v>192</v>
      </c>
      <c r="C11" s="38">
        <v>72</v>
      </c>
      <c r="D11" s="53">
        <f t="shared" si="2"/>
        <v>4.5</v>
      </c>
      <c r="E11" s="38">
        <v>0</v>
      </c>
      <c r="F11" s="53">
        <f t="shared" si="0"/>
        <v>0</v>
      </c>
      <c r="G11" s="48"/>
      <c r="H11" s="38"/>
      <c r="I11" s="48"/>
      <c r="J11" s="38"/>
      <c r="K11" s="38"/>
      <c r="L11" s="38" t="s">
        <v>64</v>
      </c>
      <c r="M11" s="38"/>
      <c r="N11" s="49"/>
      <c r="O11" s="43"/>
      <c r="P11" s="48"/>
      <c r="Q11" s="39">
        <f t="shared" si="1"/>
        <v>72</v>
      </c>
      <c r="R11" s="32"/>
    </row>
    <row r="12" spans="1:18" ht="46.5" customHeight="1" thickBot="1">
      <c r="A12" s="67" t="s">
        <v>81</v>
      </c>
      <c r="B12" s="69" t="s">
        <v>184</v>
      </c>
      <c r="C12" s="38">
        <v>30</v>
      </c>
      <c r="D12" s="53">
        <f t="shared" si="2"/>
        <v>1.875</v>
      </c>
      <c r="E12" s="38">
        <v>0</v>
      </c>
      <c r="F12" s="53">
        <f t="shared" si="0"/>
        <v>0</v>
      </c>
      <c r="G12" s="48">
        <v>10</v>
      </c>
      <c r="H12" s="38"/>
      <c r="I12" s="48"/>
      <c r="J12" s="38"/>
      <c r="K12" s="38"/>
      <c r="L12" s="38">
        <v>8</v>
      </c>
      <c r="M12" s="38"/>
      <c r="N12" s="49"/>
      <c r="O12" s="43">
        <v>14</v>
      </c>
      <c r="P12" s="48">
        <v>4</v>
      </c>
      <c r="Q12" s="39">
        <f t="shared" si="1"/>
        <v>38</v>
      </c>
      <c r="R12" s="32"/>
    </row>
    <row r="13" spans="1:18" ht="52.5" customHeight="1" thickBot="1">
      <c r="A13" s="67" t="s">
        <v>84</v>
      </c>
      <c r="B13" s="69" t="s">
        <v>185</v>
      </c>
      <c r="C13" s="38">
        <v>12</v>
      </c>
      <c r="D13" s="53">
        <f t="shared" si="2"/>
        <v>0.75</v>
      </c>
      <c r="E13" s="38">
        <v>12</v>
      </c>
      <c r="F13" s="53">
        <f t="shared" si="0"/>
        <v>0.5217391304347826</v>
      </c>
      <c r="G13" s="48">
        <v>16</v>
      </c>
      <c r="H13" s="38"/>
      <c r="I13" s="48"/>
      <c r="J13" s="38"/>
      <c r="K13" s="38"/>
      <c r="L13" s="38"/>
      <c r="M13" s="38"/>
      <c r="N13" s="49"/>
      <c r="O13" s="43">
        <v>12</v>
      </c>
      <c r="P13" s="48">
        <v>2</v>
      </c>
      <c r="Q13" s="39">
        <f t="shared" si="1"/>
        <v>24</v>
      </c>
      <c r="R13" s="32"/>
    </row>
    <row r="14" spans="1:18" ht="48" customHeight="1" thickBot="1">
      <c r="A14" s="52" t="s">
        <v>93</v>
      </c>
      <c r="B14" s="69" t="s">
        <v>173</v>
      </c>
      <c r="C14" s="38">
        <v>24</v>
      </c>
      <c r="D14" s="53">
        <f t="shared" si="2"/>
        <v>1.5</v>
      </c>
      <c r="E14" s="38">
        <v>30</v>
      </c>
      <c r="F14" s="53">
        <f t="shared" si="0"/>
        <v>1.3043478260869565</v>
      </c>
      <c r="G14" s="48">
        <v>54</v>
      </c>
      <c r="H14" s="38"/>
      <c r="I14" s="48"/>
      <c r="J14" s="38"/>
      <c r="K14" s="38"/>
      <c r="L14" s="38"/>
      <c r="M14" s="38"/>
      <c r="N14" s="49"/>
      <c r="O14" s="43">
        <v>14</v>
      </c>
      <c r="P14" s="48">
        <v>4</v>
      </c>
      <c r="Q14" s="39">
        <f t="shared" si="1"/>
        <v>54</v>
      </c>
      <c r="R14" s="32"/>
    </row>
    <row r="15" spans="1:18" ht="44.25" customHeight="1" thickBot="1">
      <c r="A15" s="67" t="s">
        <v>99</v>
      </c>
      <c r="B15" s="69" t="s">
        <v>174</v>
      </c>
      <c r="C15" s="38">
        <v>24</v>
      </c>
      <c r="D15" s="53">
        <f t="shared" si="2"/>
        <v>1.5</v>
      </c>
      <c r="E15" s="38">
        <v>30</v>
      </c>
      <c r="F15" s="53">
        <f t="shared" si="0"/>
        <v>1.3043478260869565</v>
      </c>
      <c r="G15" s="48">
        <v>54</v>
      </c>
      <c r="H15" s="38"/>
      <c r="I15" s="48"/>
      <c r="J15" s="38"/>
      <c r="K15" s="38"/>
      <c r="L15" s="38" t="s">
        <v>107</v>
      </c>
      <c r="M15" s="46" t="s">
        <v>107</v>
      </c>
      <c r="N15" s="49"/>
      <c r="O15" s="43">
        <v>54</v>
      </c>
      <c r="P15" s="48"/>
      <c r="Q15" s="39">
        <f t="shared" si="1"/>
        <v>54</v>
      </c>
      <c r="R15" s="32"/>
    </row>
    <row r="16" spans="1:18" ht="48" customHeight="1" thickBot="1">
      <c r="A16" s="58" t="s">
        <v>102</v>
      </c>
      <c r="B16" s="56" t="s">
        <v>189</v>
      </c>
      <c r="C16" s="38">
        <v>64</v>
      </c>
      <c r="D16" s="53">
        <f t="shared" si="2"/>
        <v>4</v>
      </c>
      <c r="E16" s="38">
        <v>60</v>
      </c>
      <c r="F16" s="53">
        <f t="shared" si="0"/>
        <v>2.608695652173913</v>
      </c>
      <c r="G16" s="48">
        <v>60</v>
      </c>
      <c r="H16" s="38"/>
      <c r="I16" s="48"/>
      <c r="J16" s="38"/>
      <c r="K16" s="38"/>
      <c r="L16" s="38"/>
      <c r="M16" s="50"/>
      <c r="N16" s="49"/>
      <c r="O16" s="43">
        <v>60</v>
      </c>
      <c r="P16" s="48">
        <v>8</v>
      </c>
      <c r="Q16" s="39">
        <f t="shared" si="1"/>
        <v>124</v>
      </c>
      <c r="R16" s="32"/>
    </row>
    <row r="17" spans="1:18" ht="26.25" customHeight="1" thickBot="1">
      <c r="A17" s="67" t="s">
        <v>104</v>
      </c>
      <c r="B17" s="56" t="s">
        <v>190</v>
      </c>
      <c r="C17" s="38"/>
      <c r="D17" s="53"/>
      <c r="E17" s="38">
        <v>50</v>
      </c>
      <c r="F17" s="53">
        <f t="shared" si="0"/>
        <v>2.1739130434782608</v>
      </c>
      <c r="G17" s="48">
        <v>10</v>
      </c>
      <c r="H17" s="38"/>
      <c r="I17" s="48"/>
      <c r="J17" s="38"/>
      <c r="K17" s="38"/>
      <c r="L17" s="46"/>
      <c r="M17" s="45"/>
      <c r="N17" s="49"/>
      <c r="O17" s="43">
        <v>24</v>
      </c>
      <c r="P17" s="48">
        <v>4</v>
      </c>
      <c r="Q17" s="39">
        <f t="shared" si="1"/>
        <v>50</v>
      </c>
      <c r="R17" s="32"/>
    </row>
    <row r="18" spans="1:18" ht="27" customHeight="1" thickBot="1">
      <c r="A18" s="55" t="s">
        <v>105</v>
      </c>
      <c r="B18" s="56" t="s">
        <v>194</v>
      </c>
      <c r="C18" s="38"/>
      <c r="D18" s="53"/>
      <c r="E18" s="38">
        <v>34</v>
      </c>
      <c r="F18" s="53">
        <f t="shared" si="0"/>
        <v>1.4782608695652173</v>
      </c>
      <c r="G18" s="48">
        <v>16</v>
      </c>
      <c r="H18" s="38"/>
      <c r="I18" s="48"/>
      <c r="J18" s="38"/>
      <c r="K18" s="51"/>
      <c r="L18" s="59"/>
      <c r="M18" s="63">
        <v>8</v>
      </c>
      <c r="N18" s="49"/>
      <c r="O18" s="43"/>
      <c r="P18" s="48">
        <v>2</v>
      </c>
      <c r="Q18" s="39">
        <f t="shared" si="1"/>
        <v>42</v>
      </c>
      <c r="R18" s="32"/>
    </row>
    <row r="19" spans="1:18" ht="34.5" customHeight="1" thickBot="1">
      <c r="A19" s="55" t="s">
        <v>105</v>
      </c>
      <c r="B19" s="57" t="s">
        <v>195</v>
      </c>
      <c r="C19" s="38">
        <v>0</v>
      </c>
      <c r="D19" s="53">
        <f>C19/16</f>
        <v>0</v>
      </c>
      <c r="E19" s="38">
        <v>34</v>
      </c>
      <c r="F19" s="53">
        <f t="shared" si="0"/>
        <v>1.4782608695652173</v>
      </c>
      <c r="G19" s="48">
        <v>16</v>
      </c>
      <c r="H19" s="38"/>
      <c r="I19" s="48"/>
      <c r="J19" s="38"/>
      <c r="K19" s="51"/>
      <c r="L19" s="59"/>
      <c r="M19" s="64"/>
      <c r="N19" s="49"/>
      <c r="O19" s="43"/>
      <c r="P19" s="48">
        <v>2</v>
      </c>
      <c r="Q19" s="39">
        <f>SUM(C19,E19,H19,J19,K19,L18,M19)+N19</f>
        <v>34</v>
      </c>
      <c r="R19" s="32"/>
    </row>
    <row r="20" spans="1:18" ht="34.5" customHeight="1" thickBot="1">
      <c r="A20" s="55" t="s">
        <v>105</v>
      </c>
      <c r="B20" s="60" t="s">
        <v>196</v>
      </c>
      <c r="C20" s="38"/>
      <c r="D20" s="53"/>
      <c r="E20" s="38">
        <v>72</v>
      </c>
      <c r="F20" s="53">
        <f t="shared" si="0"/>
        <v>3.130434782608696</v>
      </c>
      <c r="G20" s="48"/>
      <c r="H20" s="38"/>
      <c r="I20" s="48"/>
      <c r="J20" s="38"/>
      <c r="K20" s="51" t="s">
        <v>64</v>
      </c>
      <c r="L20" s="59"/>
      <c r="M20" s="65"/>
      <c r="N20" s="49"/>
      <c r="O20" s="43"/>
      <c r="P20" s="48"/>
      <c r="Q20" s="39">
        <f>SUM(C20,E20,H20,J20,K20,L19,M20)+N20</f>
        <v>72</v>
      </c>
      <c r="R20" s="32"/>
    </row>
    <row r="21" spans="1:18" ht="18" customHeight="1" thickBot="1">
      <c r="A21" s="33"/>
      <c r="B21" s="48" t="s">
        <v>30</v>
      </c>
      <c r="C21" s="39">
        <f>SUM(C6:C19)</f>
        <v>576</v>
      </c>
      <c r="D21" s="53">
        <f>SUM(D6:D19)</f>
        <v>36</v>
      </c>
      <c r="E21" s="39">
        <f>SUM(E6:E20)</f>
        <v>828</v>
      </c>
      <c r="F21" s="53">
        <f t="shared" si="0"/>
        <v>36</v>
      </c>
      <c r="G21" s="39">
        <f aca="true" t="shared" si="3" ref="G21:P21">SUM(G7:G17)</f>
        <v>358</v>
      </c>
      <c r="H21" s="39">
        <f t="shared" si="3"/>
        <v>0</v>
      </c>
      <c r="I21" s="39">
        <f t="shared" si="3"/>
        <v>0</v>
      </c>
      <c r="J21" s="39">
        <f t="shared" si="3"/>
        <v>23</v>
      </c>
      <c r="K21" s="39">
        <f t="shared" si="3"/>
        <v>0</v>
      </c>
      <c r="L21" s="54">
        <f t="shared" si="3"/>
        <v>24</v>
      </c>
      <c r="M21" s="39">
        <v>16</v>
      </c>
      <c r="N21" s="39">
        <f t="shared" si="3"/>
        <v>0</v>
      </c>
      <c r="O21" s="39">
        <f t="shared" si="3"/>
        <v>368</v>
      </c>
      <c r="P21" s="39">
        <f t="shared" si="3"/>
        <v>34</v>
      </c>
      <c r="Q21" s="39">
        <f>SUM(C21,E21,H21,J21,K21,L21,M21)+N21</f>
        <v>1467</v>
      </c>
      <c r="R21" s="32"/>
    </row>
    <row r="22" spans="1:18" ht="18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4"/>
      <c r="N22" s="32"/>
      <c r="O22" s="32"/>
      <c r="P22" s="32"/>
      <c r="Q22" s="32"/>
      <c r="R22" s="32"/>
    </row>
    <row r="23" spans="1:18" ht="18" customHeight="1">
      <c r="A23" s="32"/>
      <c r="B23" s="32"/>
      <c r="C23" s="32" t="s">
        <v>177</v>
      </c>
      <c r="D23" s="32" t="s">
        <v>178</v>
      </c>
      <c r="E23" s="32" t="s">
        <v>179</v>
      </c>
      <c r="F23" s="32" t="s">
        <v>180</v>
      </c>
      <c r="G23" s="32" t="s">
        <v>181</v>
      </c>
      <c r="H23" s="32"/>
      <c r="I23" s="32"/>
      <c r="J23" s="32"/>
      <c r="K23" s="32"/>
      <c r="L23" s="32"/>
      <c r="M23" s="44"/>
      <c r="N23" s="32"/>
      <c r="O23" s="32"/>
      <c r="P23" s="32"/>
      <c r="Q23" s="32"/>
      <c r="R23" s="32"/>
    </row>
    <row r="24" spans="1:18" ht="18" customHeight="1">
      <c r="A24" s="61"/>
      <c r="B24" s="61"/>
      <c r="C24" s="62">
        <f>Q21</f>
        <v>1467</v>
      </c>
      <c r="D24" s="61">
        <f>+L258</f>
        <v>0</v>
      </c>
      <c r="E24" s="61" t="e">
        <f>#REF!+#REF!</f>
        <v>#REF!</v>
      </c>
      <c r="F24" s="61" t="e">
        <f>#REF!</f>
        <v>#REF!</v>
      </c>
      <c r="G24" s="61" t="e">
        <f>#REF!</f>
        <v>#REF!</v>
      </c>
      <c r="H24" s="61"/>
      <c r="I24" s="61"/>
      <c r="J24" s="61"/>
      <c r="K24" s="61"/>
      <c r="L24" s="32"/>
      <c r="M24" s="44"/>
      <c r="N24" s="32"/>
      <c r="O24" s="32"/>
      <c r="P24" s="32"/>
      <c r="Q24" s="32"/>
      <c r="R24" s="32"/>
    </row>
    <row r="25" spans="7:18" ht="18" customHeight="1">
      <c r="G25" s="32"/>
      <c r="H25" s="32"/>
      <c r="I25" s="32"/>
      <c r="J25" s="32"/>
      <c r="K25" s="32"/>
      <c r="L25" s="32"/>
      <c r="M25" s="44"/>
      <c r="N25" s="32"/>
      <c r="O25" s="32"/>
      <c r="P25" s="32"/>
      <c r="Q25" s="32"/>
      <c r="R25" s="32"/>
    </row>
    <row r="26" spans="1:18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4"/>
      <c r="N26" s="32"/>
      <c r="O26" s="32"/>
      <c r="P26" s="32"/>
      <c r="Q26" s="32"/>
      <c r="R26" s="32"/>
    </row>
    <row r="27" ht="18" customHeight="1">
      <c r="M27" s="31"/>
    </row>
    <row r="28" ht="18" customHeight="1">
      <c r="M28" s="31"/>
    </row>
    <row r="29" ht="18" customHeight="1">
      <c r="M29" s="31"/>
    </row>
    <row r="30" ht="18" customHeight="1">
      <c r="M30" s="31"/>
    </row>
    <row r="31" ht="18" customHeight="1">
      <c r="M31" s="31"/>
    </row>
    <row r="32" ht="18" customHeight="1">
      <c r="M32" s="31"/>
    </row>
    <row r="33" ht="18" customHeight="1">
      <c r="M33" s="31"/>
    </row>
    <row r="34" ht="18" customHeight="1">
      <c r="M34" s="31"/>
    </row>
    <row r="35" ht="18" customHeight="1">
      <c r="M35" s="31"/>
    </row>
    <row r="36" ht="18" customHeight="1">
      <c r="M36" s="31"/>
    </row>
    <row r="37" ht="18" customHeight="1">
      <c r="M37" s="31"/>
    </row>
    <row r="38" ht="18" customHeight="1">
      <c r="M38" s="31"/>
    </row>
    <row r="39" ht="18" customHeight="1">
      <c r="M39" s="31"/>
    </row>
    <row r="40" ht="18" customHeight="1">
      <c r="M40" s="31"/>
    </row>
    <row r="41" ht="18" customHeight="1">
      <c r="M41" s="31"/>
    </row>
  </sheetData>
  <sheetProtection/>
  <mergeCells count="13">
    <mergeCell ref="N4:N5"/>
    <mergeCell ref="O4:O5"/>
    <mergeCell ref="P4:P5"/>
    <mergeCell ref="Q4:Q5"/>
    <mergeCell ref="I4:J5"/>
    <mergeCell ref="K4:K5"/>
    <mergeCell ref="L4:M4"/>
    <mergeCell ref="B4:B5"/>
    <mergeCell ref="C4:D4"/>
    <mergeCell ref="E4:F4"/>
    <mergeCell ref="G4:H5"/>
    <mergeCell ref="C5:D5"/>
    <mergeCell ref="E5:F5"/>
  </mergeCells>
  <conditionalFormatting sqref="B11:B30">
    <cfRule type="expression" priority="7" dxfId="9" stopIfTrue="1">
      <formula>#REF!&gt;0</formula>
    </cfRule>
    <cfRule type="expression" priority="8" dxfId="10" stopIfTrue="1">
      <formula>#REF!&gt;0</formula>
    </cfRule>
  </conditionalFormatting>
  <conditionalFormatting sqref="B25:B30 A26 A28:A30 A24">
    <cfRule type="expression" priority="9" dxfId="0" stopIfTrue="1">
      <formula>#REF!=1</formula>
    </cfRule>
  </conditionalFormatting>
  <conditionalFormatting sqref="B13:B30">
    <cfRule type="expression" priority="5" dxfId="9" stopIfTrue="1">
      <formula>#REF!&gt;0</formula>
    </cfRule>
    <cfRule type="expression" priority="6" dxfId="10" stopIfTrue="1">
      <formula>#REF!&gt;0</formula>
    </cfRule>
  </conditionalFormatting>
  <conditionalFormatting sqref="B11:B30">
    <cfRule type="expression" priority="3" dxfId="9" stopIfTrue="1">
      <formula>#REF!&gt;0</formula>
    </cfRule>
    <cfRule type="expression" priority="4" dxfId="10" stopIfTrue="1">
      <formula>#REF!&gt;0</formula>
    </cfRule>
  </conditionalFormatting>
  <conditionalFormatting sqref="B25:B30 A26 A28:A30">
    <cfRule type="expression" priority="2" dxfId="0" stopIfTrue="1">
      <formula>#REF!=1</formula>
    </cfRule>
  </conditionalFormatting>
  <conditionalFormatting sqref="A24">
    <cfRule type="expression" priority="1" dxfId="0" stopIfTrue="1">
      <formula>#REF!=1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Admin</cp:lastModifiedBy>
  <cp:lastPrinted>2021-02-15T04:36:38Z</cp:lastPrinted>
  <dcterms:created xsi:type="dcterms:W3CDTF">2016-02-08T06:37:41Z</dcterms:created>
  <dcterms:modified xsi:type="dcterms:W3CDTF">2021-02-15T04:38:21Z</dcterms:modified>
  <cp:category/>
  <cp:version/>
  <cp:contentType/>
  <cp:contentStatus/>
</cp:coreProperties>
</file>