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65356" windowWidth="15600" windowHeight="9120" tabRatio="747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 refMode="R1C1"/>
</workbook>
</file>

<file path=xl/sharedStrings.xml><?xml version="1.0" encoding="utf-8"?>
<sst xmlns="http://schemas.openxmlformats.org/spreadsheetml/2006/main" count="1028" uniqueCount="304">
  <si>
    <t>пара</t>
  </si>
  <si>
    <t>ауд</t>
  </si>
  <si>
    <t>среда</t>
  </si>
  <si>
    <t>четверг</t>
  </si>
  <si>
    <t>пятница</t>
  </si>
  <si>
    <t>суббота</t>
  </si>
  <si>
    <t>Дисциплина/Преподаватель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</si>
  <si>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</si>
  <si>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</si>
  <si>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</si>
  <si>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</si>
  <si>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</si>
  <si>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</si>
  <si>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</si>
  <si>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С-4</t>
  </si>
  <si>
    <t>206  412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</si>
  <si>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</si>
  <si>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</si>
  <si>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</si>
  <si>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</si>
  <si>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</si>
  <si>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</si>
  <si>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</si>
  <si>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</si>
  <si>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</si>
  <si>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</si>
  <si>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Строчкова Л.А.</t>
  </si>
  <si>
    <t>Тепляков А.М.</t>
  </si>
  <si>
    <t>Хамматова Ф.Ф.</t>
  </si>
  <si>
    <t>Шульц О.Е.</t>
  </si>
  <si>
    <t>Итого</t>
  </si>
  <si>
    <t>Ковшова В.Ф.</t>
  </si>
  <si>
    <t>Кузюткина Е.А.</t>
  </si>
  <si>
    <t>Ханова Т.Р.</t>
  </si>
  <si>
    <t>Хворонова Н.М.</t>
  </si>
  <si>
    <t>Шипилина Н.Б.</t>
  </si>
  <si>
    <t>ФИО преподавателя</t>
  </si>
  <si>
    <t>Каб</t>
  </si>
  <si>
    <t>Имя файла:</t>
  </si>
  <si>
    <t>Преподаватель</t>
  </si>
  <si>
    <t>Гр</t>
  </si>
  <si>
    <t>Блажевич Л.Ю.</t>
  </si>
  <si>
    <t>Терехова Е.В.</t>
  </si>
  <si>
    <t>Совпадения</t>
  </si>
  <si>
    <t>Строка</t>
  </si>
  <si>
    <t>№</t>
  </si>
  <si>
    <t>Дисциплина - преподаватель</t>
  </si>
  <si>
    <t>Дисциплина/ 
Преподаватель</t>
  </si>
  <si>
    <t>Дисциплина/
 Преподаватель</t>
  </si>
  <si>
    <t>206   412</t>
  </si>
  <si>
    <t>Совпадения (преподаватели)</t>
  </si>
  <si>
    <t>Совпадения (кабинеты)</t>
  </si>
  <si>
    <t>Кабинет</t>
  </si>
  <si>
    <t>Группы</t>
  </si>
  <si>
    <t>по всему расписанию</t>
  </si>
  <si>
    <t>Часы:</t>
  </si>
  <si>
    <t>зал</t>
  </si>
  <si>
    <t>413      410</t>
  </si>
  <si>
    <t>Материаловедение          Ханова Т.Р.</t>
  </si>
  <si>
    <t>Гордеев Е.М.</t>
  </si>
  <si>
    <t>Рубцова Р.У.</t>
  </si>
  <si>
    <t>Терентьев О.В.</t>
  </si>
  <si>
    <t>Трифонов Б.</t>
  </si>
  <si>
    <t>Факт Хасанов</t>
  </si>
  <si>
    <t>Консультации</t>
  </si>
  <si>
    <t>ДЗ</t>
  </si>
  <si>
    <t>Домашняя контр.раб.</t>
  </si>
  <si>
    <t>1 сем</t>
  </si>
  <si>
    <t>2 сем</t>
  </si>
  <si>
    <t>1 сем.</t>
  </si>
  <si>
    <t>2 сем.</t>
  </si>
  <si>
    <t>Азанов А.А.</t>
  </si>
  <si>
    <t>Барбашева Т.Г.</t>
  </si>
  <si>
    <t>Бузанов И.А.</t>
  </si>
  <si>
    <t>Вакансия ГИА</t>
  </si>
  <si>
    <t>Вакансия ДВ</t>
  </si>
  <si>
    <t>Вакансия Р</t>
  </si>
  <si>
    <t>Гильманова Р.К.</t>
  </si>
  <si>
    <t>Гимадиев Д.Ш.</t>
  </si>
  <si>
    <t>Деревянных Ю.П.</t>
  </si>
  <si>
    <t>Дьяконова А.С.</t>
  </si>
  <si>
    <t>Дьячков А.М.</t>
  </si>
  <si>
    <t>Клюев А.В.</t>
  </si>
  <si>
    <t>Коваль Т.З.</t>
  </si>
  <si>
    <t>Койкова Е.В.</t>
  </si>
  <si>
    <t>Лихачёв Е.С.</t>
  </si>
  <si>
    <t>Людиновсков А.В.</t>
  </si>
  <si>
    <t>Медведев В.В.</t>
  </si>
  <si>
    <t>Мелехова Л.В.</t>
  </si>
  <si>
    <t>Моторина Д.Ф.</t>
  </si>
  <si>
    <t>Никитина Л.В.</t>
  </si>
  <si>
    <t>Никонов С.В.</t>
  </si>
  <si>
    <t>Пилипчук Т.Н.</t>
  </si>
  <si>
    <t>Пономарев Е.О.</t>
  </si>
  <si>
    <t>Семагина А.С.</t>
  </si>
  <si>
    <t>Семагина А.С./Строчкова Л.А.</t>
  </si>
  <si>
    <t>Сираева Г.Д.</t>
  </si>
  <si>
    <t>Стаферов В.А.</t>
  </si>
  <si>
    <t>Сычева Л.Л.</t>
  </si>
  <si>
    <t>Тарабрина А.С.</t>
  </si>
  <si>
    <t>Тарасов В.А.</t>
  </si>
  <si>
    <t>Тарасов В.А./Лихачёв Е.С.</t>
  </si>
  <si>
    <t>Ульданова Н.В.</t>
  </si>
  <si>
    <t>Хоменок А.С.</t>
  </si>
  <si>
    <t>Чаванина О.К.</t>
  </si>
  <si>
    <t>Шпагина Е.А.</t>
  </si>
  <si>
    <t>Щупова А.Б.</t>
  </si>
  <si>
    <t>Р1</t>
  </si>
  <si>
    <t>З</t>
  </si>
  <si>
    <t>История          Гимадиев Д.Ш.</t>
  </si>
  <si>
    <t>Электротехника          Клюев А.В.</t>
  </si>
  <si>
    <t>Р2</t>
  </si>
  <si>
    <t>из расписания</t>
  </si>
  <si>
    <t>Математика:   алгебра и начала математического анализа, геометрия          Коваль Т.З.</t>
  </si>
  <si>
    <t>Русский язык          Кузюткина Е.А.</t>
  </si>
  <si>
    <t>Физическая культура           Лихачёв Е.С.</t>
  </si>
  <si>
    <t>Р3</t>
  </si>
  <si>
    <t>МДК.02.01 Конструкция и управление локомотивом          Гордеев Е.М.</t>
  </si>
  <si>
    <t>Безоасность жизнедеятельности          Лихачёв Е.С.</t>
  </si>
  <si>
    <t>ДВ4</t>
  </si>
  <si>
    <t>Р4</t>
  </si>
  <si>
    <t>Иностранный язык           Семагина А.С.</t>
  </si>
  <si>
    <t>Иностранный язык          Семагина А.С./Строчкова Л.А.</t>
  </si>
  <si>
    <t>Семагина А.С./Строчкова Л.А</t>
  </si>
  <si>
    <t>Обществознание (вкл. экономику и право)          Гильманова Р.К.</t>
  </si>
  <si>
    <t>Нагрузка препод 111 .xls</t>
  </si>
  <si>
    <t>Физическая культура          Тарасов В.А.</t>
  </si>
  <si>
    <t>МДК.03.01 Разработка технологических процессов, технической и технологической документации (по видам подвижного состава)          Шпагина Е.А.</t>
  </si>
  <si>
    <t>Иностранный язык          Строчкова Л.А.</t>
  </si>
  <si>
    <t>Иностранный язык          Семагина А.С.</t>
  </si>
  <si>
    <t>Правовое  обеспечение          Щупова А.Б.</t>
  </si>
  <si>
    <t>Физическая культура           Тарасов В.А./Лихачёв Е.С.</t>
  </si>
  <si>
    <t>МДК.03.03 Перевозка грузов на особых условиях           Койкова Е.В.</t>
  </si>
  <si>
    <t>МДК 02.01 Конструкция и управление локомотивом          Азанов А.А.</t>
  </si>
  <si>
    <t>Основы  права          Щупова А.Б.</t>
  </si>
  <si>
    <t>Физическая  культура          Лихачёв Е.С.</t>
  </si>
  <si>
    <t>МДК 02.01. Оборудование, техника и технология сварки и резки металлов          Мелехова Л.В.</t>
  </si>
  <si>
    <t>МДК 03.01. Техника и технология газовой сварки (наплавки)          Мелехова Л.В.</t>
  </si>
  <si>
    <t>МДК.05.01. Способы поиска работы, трудоустройства          Пономарев Е.О.</t>
  </si>
  <si>
    <t>Безопасность Жизнедеятельности          Лихачёв Е.С.</t>
  </si>
  <si>
    <t>МДК.05.02. Основы предпринимательства, открытие собственного дела                                    Пономарев Е.О.</t>
  </si>
  <si>
    <t>МДК.05.02. Основы предпринимательства, открытие собственного дела                                  Пономарев Е.О.</t>
  </si>
  <si>
    <t>МДК.05.02. Основы предпринимательства, открытие собственного дела                                   Пономарев Е.О.</t>
  </si>
  <si>
    <t>МДК.03.01. Способы поиска работы, трудоустройства          Щупова А.Б.</t>
  </si>
  <si>
    <t>МДК.03.01 Разработка технологических процессов, технической и технологической документации (по видам подвижного состава)                                                 Шпагина Е.А.</t>
  </si>
  <si>
    <t>МДК.03.01 Разработка технологических процессов, технической и технологической документации (по видам подвижного состава)                                             Шпагина Е.А.</t>
  </si>
  <si>
    <t>МДК.03.01 Разработка технологических процессов, технической и технологической документации (по видам подвижного состава)                                            Шпагина Е.А.</t>
  </si>
  <si>
    <t>МДК.03.02 Обеспечение перевозок на железнодорожном транспорте                                                          Койкова Е.В.</t>
  </si>
  <si>
    <t>МДК.03.02 Обеспечение перевозок на железнодорожном транспорте                                                                Койкова Е.В.</t>
  </si>
  <si>
    <t>МДК.03.02 Обеспечение перевозок на железнодорожном транспорте                                                            Койкова Е.В.</t>
  </si>
  <si>
    <t>МДК.03.02 Обеспечение перевозок на железнодорожном транспорте                                                               Койкова Е.В.</t>
  </si>
  <si>
    <t>Транспортная безопаснлсть                                                       Хоменок А.С.</t>
  </si>
  <si>
    <t>Транспортная безопаснлсть                                                        Хоменок А.С.</t>
  </si>
  <si>
    <t>Транспортная безопаснлсть                       Хоменок А.С.</t>
  </si>
  <si>
    <t>МДК.03.01 Траснпортнго-экспедиционная деятельность на железнодорожном транспорте                                                                Шпагина Е.А.</t>
  </si>
  <si>
    <t>МДК.03.01 Траснпортнго-экспедиционная деятельность на железнодорожном транспорте                                                                  Шпагина Е.А.</t>
  </si>
  <si>
    <t>Транспортная безопаснлсть                                                            Хоменок А.С.</t>
  </si>
  <si>
    <t>Экономичексие и правовые основы профессиональной деятельности           Щупова А.Б.</t>
  </si>
  <si>
    <t>МДК 02.01. Технология обслуживания и ремонта подземных газопроводов и сооружений на них          Людиновсков А.В.</t>
  </si>
  <si>
    <t>МДК 01.01 Устройство, техническое обслуживание и ремонт узлов локомотива            Гордеев Е.М.</t>
  </si>
  <si>
    <t>Безопасность жизнедеятельности          Лихачёв Е.С.</t>
  </si>
  <si>
    <t>Охрана труда                                        Клюев А.В.</t>
  </si>
  <si>
    <t>Охрана труда                                   Клюев А.В.</t>
  </si>
  <si>
    <t>Иностранный язык           Строчкова Л.А.</t>
  </si>
  <si>
    <t>Литература          Кузюткина Е.А.</t>
  </si>
  <si>
    <t>Иностранный язык        Строчкова Л .А.</t>
  </si>
  <si>
    <t>История           Гимадиев Д.Ш.</t>
  </si>
  <si>
    <t>Обществознание (вкл. экономику и право)          Гимадиев Д.Ш.</t>
  </si>
  <si>
    <t>Химия           Ульданова Н.В.</t>
  </si>
  <si>
    <t>Астрономия          Чаванина О.К.</t>
  </si>
  <si>
    <t>Математика(включая   алгебру и начала математического анализа, геометрию)          Дьяконова А.С.</t>
  </si>
  <si>
    <t>Физика           Ковшова В.Ф.</t>
  </si>
  <si>
    <t>Информатика            Сираева Г.Д./Медведев В.В.</t>
  </si>
  <si>
    <t>МДК 01.01 Устройствое техническое обслуживание и текущий ремонт дорожных и строительных машин           Дьячков А.М.</t>
  </si>
  <si>
    <t>Физическая культура           Тарасов В.А.</t>
  </si>
  <si>
    <t>МДК 01.02 Управление и технология выполнения работ          Дьячков А.М.</t>
  </si>
  <si>
    <t>Математика:   алгебра и начала математического анализа, геометрия          Дьяконова А.С.</t>
  </si>
  <si>
    <t>Физическая культура           Никонов С.В.</t>
  </si>
  <si>
    <t>МДК 01.01. Конструкция, эксплуатация и техническое обслуживание автомобилей          Бузанов И.А.</t>
  </si>
  <si>
    <t>История                                     Гимадиев Д.Ш.</t>
  </si>
  <si>
    <t xml:space="preserve"> Русский язык          Никитина Л.В.</t>
  </si>
  <si>
    <t>Литература          Никитина Л.В.</t>
  </si>
  <si>
    <t>Математика: алгебра, начала математиеского анализа, геометрия          Коваль Т.З.</t>
  </si>
  <si>
    <t>Информатика          Сираева Г.Д./Шпагина Е.А.</t>
  </si>
  <si>
    <t>Обществознание (вкл. экономику и право)                        Гимадиев Д.Ш.</t>
  </si>
  <si>
    <t>Литература                      Кузюткина Е.А.</t>
  </si>
  <si>
    <t>Обществознание (вкл. Экономику и право)          Гильманова Р.К.</t>
  </si>
  <si>
    <t>Химия                         Ульданова Н.В.</t>
  </si>
  <si>
    <t>Безопасность жизнедеятельности           Лихачёв Е.С.</t>
  </si>
  <si>
    <t>МДК.01.01 Устройство, техническое обслуживание и ремонт узлов локомотива           Деревянных Ю.П.</t>
  </si>
  <si>
    <t>Русский язык          Никитина Л.В.</t>
  </si>
  <si>
    <t>История                          Гимадиев Д.Ш.</t>
  </si>
  <si>
    <t>Химия                                Ульданова Н.В.</t>
  </si>
  <si>
    <t>Физика                        Ковшова В.Ф.</t>
  </si>
  <si>
    <t>Математика          Дьяконова А.С.</t>
  </si>
  <si>
    <t>Инженерная графика          Сираева Г.Д.</t>
  </si>
  <si>
    <t>Техническая механика          Ковшова В.Ф.</t>
  </si>
  <si>
    <t>Электротехника            Клюев А.В.</t>
  </si>
  <si>
    <t>Электротехника и микропроцессорная техника                          Клюев А.В.</t>
  </si>
  <si>
    <t>Охрана труда          Клюев А.В.</t>
  </si>
  <si>
    <t>МДК.01.01 Конструкция, техническое обслуживание и ремонт подвижного состава (по видам подвижного состава)          Деревянных Ю.П.</t>
  </si>
  <si>
    <t>Электротехника и микропроцессорная техника                       Клюев А.В.</t>
  </si>
  <si>
    <t>География          Рубцова Р.У.</t>
  </si>
  <si>
    <t>Физическая культура          Никонов С.В.</t>
  </si>
  <si>
    <t>Физика          Ковшова В.Ф.</t>
  </si>
  <si>
    <t>Технология          Бузанов И.А.</t>
  </si>
  <si>
    <t>Иностранный язык           Семагина А.С./Строчкова Л.А.</t>
  </si>
  <si>
    <t>Информатика          Сираева Г.Д.</t>
  </si>
  <si>
    <t>Математика          Коваль Т.З.</t>
  </si>
  <si>
    <t>Физика                          Ковшова В.Ф.</t>
  </si>
  <si>
    <t>Технология          Мелехова Л.В.</t>
  </si>
  <si>
    <t>МДК 01.04. Контроль качеств сварных соединений          Стаферов В.А.</t>
  </si>
  <si>
    <t>Физическая культура          Лихачёв Е.С.</t>
  </si>
  <si>
    <t>МДК 01.01.Основы технологии сварки и сварочное оборудование          Стаферов В.А.</t>
  </si>
  <si>
    <t>Технология          Людиновсков А.В.</t>
  </si>
  <si>
    <t>Технология          Деревянных Ю.П.</t>
  </si>
  <si>
    <t>Слесарное  дело          Барбашева Т.Г.</t>
  </si>
  <si>
    <t>МДК.03.01 Траснпортнго-экспедиционная деятельность на железнодорожном транспорте                   Шпагина Е.А.</t>
  </si>
  <si>
    <t>МДК.03.01 Траснпортнго-экспедиционная деятельность на железнодорожном транспорте                      Шпагина Е.А.</t>
  </si>
  <si>
    <t>Обществознание (включая экономику и право)          Гильманова Р.К.</t>
  </si>
  <si>
    <t>География           Рубцова Р.У.</t>
  </si>
  <si>
    <t>История                           Гимадиев Д.Ш.</t>
  </si>
  <si>
    <t>Иностранный язык</t>
  </si>
  <si>
    <t>Физическая культура</t>
  </si>
  <si>
    <t xml:space="preserve"> </t>
  </si>
  <si>
    <t>Физика                           Ковшова В.Ф.</t>
  </si>
  <si>
    <t>НАГР</t>
  </si>
  <si>
    <t>ДЕЛ</t>
  </si>
  <si>
    <t>ЭКЗ</t>
  </si>
  <si>
    <t>САМ</t>
  </si>
  <si>
    <t>КОН</t>
  </si>
  <si>
    <t>16 неднль</t>
  </si>
  <si>
    <t>23 недели</t>
  </si>
  <si>
    <t>Охрана труда</t>
  </si>
  <si>
    <t>Безопасность жизнедеятельности</t>
  </si>
  <si>
    <t>МДК.01.01Конструкция, техническое обслуживание и ремонт подвижного состава (по видам подвижного состава)</t>
  </si>
  <si>
    <t xml:space="preserve">УП.01 Учебная практика </t>
  </si>
  <si>
    <t xml:space="preserve">ПП.01 Производственная практика </t>
  </si>
  <si>
    <t>МДК.01.02  Эксплуатация подвижного состава (по видам) и обеспечение безопасности движения поездов Конструкция, техническое обслуживание и ремонт подвижного состава (по видам подвижного состава)</t>
  </si>
  <si>
    <t xml:space="preserve">МДК.02.01 Организация работ и управление подразделением организации </t>
  </si>
  <si>
    <t xml:space="preserve">МДК.04.01Выполнение работ по профессии 18540 Слесарь по ремонту подвижного состава </t>
  </si>
  <si>
    <t xml:space="preserve">УП.04 Учебная практика </t>
  </si>
  <si>
    <t xml:space="preserve">ПП.04 Производственная практика </t>
  </si>
  <si>
    <t xml:space="preserve">МДК.05.01 Способы поиска работы, трудоустройства </t>
  </si>
  <si>
    <t xml:space="preserve">МДК.05.02 Основы предпринимательства, открытие собственного дела </t>
  </si>
  <si>
    <t xml:space="preserve">УП.05 Учебная практика </t>
  </si>
  <si>
    <t>МДК.01.01Конструкция, техническое обслуживание и ремонт подвижного состава (по видам подвижного состава)          Гордеев Е.М.</t>
  </si>
  <si>
    <t>МДК.01.02  Эксплуатация подвижного состава (по видам) и обеспечение безопасности движения поездов Конструкция, техническое обслуживание и ремонт подвижного состава (по видам подвижного состава)          Хоменок А.С.</t>
  </si>
  <si>
    <t>МДК 02.01. Оборудование, техника и технология сварки и резки металлов                         Мелехова Л.В.</t>
  </si>
  <si>
    <t>МДК.02.01 Организация работ и управление подразделением организации           Шпагина Е.А.</t>
  </si>
  <si>
    <t>МДК.05.01 Способы поиска работы, трудоустройства           Щупова А.Б.</t>
  </si>
  <si>
    <t>МДК.05.02 Основы предпринимательства, открытие собственного дела           Щупова А.Б.</t>
  </si>
  <si>
    <t>МДК.03.02. Основы предпринимательства, открытие собственного дела                         Щупова А.Б.</t>
  </si>
  <si>
    <t>МДК.03.02. Основы предпринимательства, открытие собственного дела                       Щупова А.Б.</t>
  </si>
  <si>
    <t>МДК.03.02. Основы предпринимательства, открытие собственного дела                        Щупова А.Б.</t>
  </si>
  <si>
    <t>ПМ.01 Техническое обслуживание и ремонт локомотива (электровоза)</t>
  </si>
  <si>
    <t>ДТШ</t>
  </si>
  <si>
    <t>с/з</t>
  </si>
  <si>
    <t>36/37</t>
  </si>
  <si>
    <t>Змк 205</t>
  </si>
  <si>
    <t>УПМ</t>
  </si>
  <si>
    <t>Физическая культура          Лихачев Е.С.</t>
  </si>
  <si>
    <t>Физическая культура                      Лихачев Е.С.</t>
  </si>
  <si>
    <t>МДК 01.02 Технология производства сварных конструкций          Мелехова Л.В.</t>
  </si>
  <si>
    <t>МДК 03.01 Техика и технология частично механизированной сварки (наплавки)в защитном газе          Мелехова Л.В.</t>
  </si>
  <si>
    <t>Иностранный язык                       Семагина А.С</t>
  </si>
  <si>
    <t>География                               Рубцова Р.У.</t>
  </si>
  <si>
    <t>Физика                               Ковшова В.Ф.</t>
  </si>
  <si>
    <t>Физика                                       Ковшова В.Ф.</t>
  </si>
  <si>
    <t>Железные дороги                                 Койкова Е.В.</t>
  </si>
  <si>
    <t>Экология на транспорте                  Сычева Л.Л.</t>
  </si>
  <si>
    <t>Биология          Ульданова Н.В.</t>
  </si>
  <si>
    <t>Основы безопасности жизнедеятельности                                                                        Никонов С.В.</t>
  </si>
  <si>
    <t>Информатика Сираева Г.Д./ Шпагина Е.А.</t>
  </si>
  <si>
    <t>Слесарное дело          Пилипчук Т.Н.</t>
  </si>
  <si>
    <t>Основы технической механики и гидравлики          Ковшова В.Ф.</t>
  </si>
  <si>
    <t>Основы безопасности жизнедеятельности                      Лихачев Е.С.</t>
  </si>
  <si>
    <t>Электротехника                             Клюев А.В.</t>
  </si>
  <si>
    <t>Основы электротехники                             Клюев А.В.</t>
  </si>
  <si>
    <t>Информатика                  Сираева Г.Д./Шпагина Е.А.</t>
  </si>
  <si>
    <t>Русский язык             Никитина Л.В.</t>
  </si>
  <si>
    <t>Биология            Ульданова Н.В.</t>
  </si>
  <si>
    <t>Информатика       Сираева Г.Д./Медведев В.В.</t>
  </si>
  <si>
    <t>Основы безопасности жизнедеятельности     Лихачев Е.С.</t>
  </si>
  <si>
    <t>Основы электротехники             Клюев А.В.</t>
  </si>
  <si>
    <t>Русский язык              Никитина Л.В.</t>
  </si>
  <si>
    <t>Биология        Ульданова Н.В.</t>
  </si>
  <si>
    <t>Техника безопасности и охрана труда         Людиновсков А.В.</t>
  </si>
  <si>
    <t>Основы газового хозяйства            Людиновсков А.В.</t>
  </si>
  <si>
    <t>Основы безопасности жизнедеятельности         Лихачев Е.С.</t>
  </si>
  <si>
    <t>Русский язык               Никитина Л.В.</t>
  </si>
  <si>
    <t>Информатика                 Сираева Г.Д./Шпагина Е.А.</t>
  </si>
  <si>
    <t>Русский язык              Никитина Л.В</t>
  </si>
  <si>
    <t>Биология       Ульданова Н.В.</t>
  </si>
  <si>
    <t>Информатика           Сираева Г.Д./Шпагина Е.А.</t>
  </si>
  <si>
    <t>Общий курс железных дорог             Койкова Е.В.</t>
  </si>
  <si>
    <t>Родная литература          Никитина Л.В.</t>
  </si>
  <si>
    <t>Психология                Моторина Д.Ф.</t>
  </si>
  <si>
    <t>36 / 37</t>
  </si>
  <si>
    <t>Физика                              Ковшова В.Ф.</t>
  </si>
  <si>
    <t>ЗМК      205</t>
  </si>
  <si>
    <t>ЗМК   221</t>
  </si>
  <si>
    <t xml:space="preserve">РАСПИСАНИЕ 
ЗАНЯТИЙ ОЧНОГО ОТДЕЛЕНИЯ (с 18 января по 23 января 2021 г., нечетная неделя) </t>
  </si>
  <si>
    <t>D:\2 СЕМЕСТР\Нагрузка препод 111 .xls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</si>
</sst>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4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justify"/>
    </xf>
    <xf numFmtId="0" fontId="3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textRotation="90"/>
    </xf>
    <xf numFmtId="0" fontId="4" fillId="32" borderId="13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vertical="center" textRotation="90"/>
    </xf>
    <xf numFmtId="0" fontId="4" fillId="32" borderId="1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textRotation="90"/>
    </xf>
    <xf numFmtId="0" fontId="5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textRotation="90" shrinkToFit="1"/>
    </xf>
    <xf numFmtId="0" fontId="5" fillId="32" borderId="13" xfId="0" applyFont="1" applyFill="1" applyBorder="1" applyAlignment="1">
      <alignment horizontal="center" textRotation="90"/>
    </xf>
    <xf numFmtId="0" fontId="6" fillId="32" borderId="1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textRotation="90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34" borderId="16" xfId="0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35" borderId="16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11" fillId="34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 wrapText="1"/>
    </xf>
    <xf numFmtId="0" fontId="0" fillId="34" borderId="10" xfId="0" applyFill="1" applyBorder="1" applyAlignment="1">
      <alignment wrapText="1"/>
    </xf>
    <xf numFmtId="0" fontId="4" fillId="34" borderId="18" xfId="0" applyFont="1" applyFill="1" applyBorder="1" applyAlignment="1">
      <alignment horizontal="center" vertical="center" textRotation="90"/>
    </xf>
    <xf numFmtId="0" fontId="0" fillId="34" borderId="19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/>
    </xf>
    <xf numFmtId="176" fontId="5" fillId="0" borderId="16" xfId="0" applyNumberFormat="1" applyFont="1" applyBorder="1" applyAlignment="1">
      <alignment horizontal="center" wrapText="1"/>
    </xf>
    <xf numFmtId="0" fontId="5" fillId="36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/>
    </xf>
    <xf numFmtId="0" fontId="5" fillId="35" borderId="11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35" borderId="21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vertical="justify"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0" fillId="0" borderId="16" xfId="0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4" fontId="5" fillId="33" borderId="15" xfId="0" applyNumberFormat="1" applyFont="1" applyFill="1" applyBorder="1" applyAlignment="1">
      <alignment horizontal="center" vertical="center" textRotation="90"/>
    </xf>
    <xf numFmtId="14" fontId="5" fillId="33" borderId="14" xfId="0" applyNumberFormat="1" applyFont="1" applyFill="1" applyBorder="1" applyAlignment="1">
      <alignment horizontal="center" vertical="center" textRotation="90"/>
    </xf>
    <xf numFmtId="14" fontId="5" fillId="33" borderId="16" xfId="0" applyNumberFormat="1" applyFont="1" applyFill="1" applyBorder="1" applyAlignment="1">
      <alignment horizontal="center" vertical="center" textRotation="90"/>
    </xf>
    <xf numFmtId="14" fontId="5" fillId="37" borderId="15" xfId="0" applyNumberFormat="1" applyFont="1" applyFill="1" applyBorder="1" applyAlignment="1">
      <alignment horizontal="center" vertical="center" textRotation="90"/>
    </xf>
    <xf numFmtId="14" fontId="5" fillId="37" borderId="14" xfId="0" applyNumberFormat="1" applyFont="1" applyFill="1" applyBorder="1" applyAlignment="1">
      <alignment horizontal="center" vertical="center" textRotation="90"/>
    </xf>
    <xf numFmtId="14" fontId="5" fillId="37" borderId="16" xfId="0" applyNumberFormat="1" applyFont="1" applyFill="1" applyBorder="1" applyAlignment="1">
      <alignment horizontal="center" vertical="center" textRotation="90"/>
    </xf>
    <xf numFmtId="14" fontId="5" fillId="33" borderId="27" xfId="0" applyNumberFormat="1" applyFont="1" applyFill="1" applyBorder="1" applyAlignment="1">
      <alignment horizontal="center" vertical="center" textRotation="90"/>
    </xf>
    <xf numFmtId="14" fontId="5" fillId="37" borderId="27" xfId="0" applyNumberFormat="1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7" fillId="34" borderId="15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6" xfId="0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5" fillId="34" borderId="15" xfId="0" applyFont="1" applyFill="1" applyBorder="1" applyAlignment="1">
      <alignment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7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/>
    </xf>
    <xf numFmtId="3" fontId="7" fillId="37" borderId="10" xfId="0" applyNumberFormat="1" applyFont="1" applyFill="1" applyBorder="1" applyAlignment="1">
      <alignment horizontal="center" vertical="center" wrapText="1"/>
    </xf>
    <xf numFmtId="3" fontId="7" fillId="34" borderId="27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/>
    </xf>
    <xf numFmtId="3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textRotation="90"/>
    </xf>
    <xf numFmtId="14" fontId="5" fillId="0" borderId="10" xfId="0" applyNumberFormat="1" applyFont="1" applyFill="1" applyBorder="1" applyAlignment="1">
      <alignment horizontal="center" vertical="center" textRotation="90" shrinkToFit="1"/>
    </xf>
    <xf numFmtId="0" fontId="5" fillId="0" borderId="10" xfId="0" applyFont="1" applyFill="1" applyBorder="1" applyAlignment="1">
      <alignment horizontal="center" vertical="center" textRotation="90" shrinkToFit="1"/>
    </xf>
    <xf numFmtId="0" fontId="5" fillId="0" borderId="15" xfId="0" applyFont="1" applyFill="1" applyBorder="1" applyAlignment="1">
      <alignment horizontal="center" vertical="center" textRotation="90" shrinkToFit="1"/>
    </xf>
    <xf numFmtId="0" fontId="0" fillId="0" borderId="19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/>
    </xf>
    <xf numFmtId="0" fontId="5" fillId="32" borderId="16" xfId="0" applyFont="1" applyFill="1" applyBorder="1" applyAlignment="1">
      <alignment horizontal="center" vertical="center" textRotation="90" shrinkToFit="1"/>
    </xf>
    <xf numFmtId="0" fontId="5" fillId="37" borderId="10" xfId="0" applyFont="1" applyFill="1" applyBorder="1" applyAlignment="1">
      <alignment horizontal="center" vertical="center" textRotation="90" shrinkToFit="1"/>
    </xf>
    <xf numFmtId="0" fontId="11" fillId="34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4" fontId="5" fillId="37" borderId="10" xfId="0" applyNumberFormat="1" applyFont="1" applyFill="1" applyBorder="1" applyAlignment="1">
      <alignment horizontal="center" vertical="center" textRotation="90" shrinkToFit="1"/>
    </xf>
    <xf numFmtId="0" fontId="5" fillId="37" borderId="15" xfId="0" applyFont="1" applyFill="1" applyBorder="1" applyAlignment="1">
      <alignment horizontal="center" vertical="center" textRotation="90" shrinkToFit="1"/>
    </xf>
    <xf numFmtId="0" fontId="7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justify" wrapText="1"/>
    </xf>
    <xf numFmtId="0" fontId="5" fillId="34" borderId="16" xfId="0" applyFont="1" applyFill="1" applyBorder="1" applyAlignment="1">
      <alignment horizontal="center" vertical="justify" wrapText="1"/>
    </xf>
    <xf numFmtId="0" fontId="5" fillId="0" borderId="15" xfId="0" applyFont="1" applyFill="1" applyBorder="1" applyAlignment="1">
      <alignment/>
    </xf>
    <xf numFmtId="3" fontId="6" fillId="32" borderId="15" xfId="0" applyNumberFormat="1" applyFont="1" applyFill="1" applyBorder="1" applyAlignment="1">
      <alignment horizontal="center" vertical="center" wrapText="1"/>
    </xf>
    <xf numFmtId="3" fontId="6" fillId="32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textRotation="90"/>
    </xf>
    <xf numFmtId="0" fontId="0" fillId="33" borderId="16" xfId="0" applyFill="1" applyBorder="1" applyAlignment="1">
      <alignment vertical="center" textRotation="90"/>
    </xf>
    <xf numFmtId="0" fontId="5" fillId="32" borderId="15" xfId="0" applyFont="1" applyFill="1" applyBorder="1" applyAlignment="1">
      <alignment vertical="center" textRotation="90"/>
    </xf>
    <xf numFmtId="0" fontId="0" fillId="32" borderId="16" xfId="0" applyFill="1" applyBorder="1" applyAlignment="1">
      <alignment vertical="center" textRotation="90"/>
    </xf>
    <xf numFmtId="0" fontId="3" fillId="32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textRotation="90" shrinkToFit="1"/>
    </xf>
    <xf numFmtId="0" fontId="5" fillId="33" borderId="10" xfId="0" applyFont="1" applyFill="1" applyBorder="1" applyAlignment="1">
      <alignment horizontal="center" vertical="center" textRotation="90" shrinkToFit="1"/>
    </xf>
    <xf numFmtId="0" fontId="5" fillId="33" borderId="15" xfId="0" applyFont="1" applyFill="1" applyBorder="1" applyAlignment="1">
      <alignment horizontal="center" vertical="center" textRotation="90" shrinkToFit="1"/>
    </xf>
    <xf numFmtId="0" fontId="5" fillId="33" borderId="25" xfId="0" applyFont="1" applyFill="1" applyBorder="1" applyAlignment="1">
      <alignment horizontal="center" vertical="center" textRotation="90"/>
    </xf>
    <xf numFmtId="0" fontId="5" fillId="33" borderId="28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textRotation="90"/>
    </xf>
    <xf numFmtId="0" fontId="0" fillId="37" borderId="16" xfId="0" applyFill="1" applyBorder="1" applyAlignment="1">
      <alignment horizontal="center" vertical="center" textRotation="90"/>
    </xf>
    <xf numFmtId="0" fontId="0" fillId="33" borderId="14" xfId="0" applyFill="1" applyBorder="1" applyAlignment="1">
      <alignment horizontal="center" vertical="center" textRotation="90"/>
    </xf>
    <xf numFmtId="0" fontId="0" fillId="33" borderId="16" xfId="0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7" fillId="37" borderId="27" xfId="0" applyNumberFormat="1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wrapText="1"/>
    </xf>
    <xf numFmtId="0" fontId="5" fillId="37" borderId="10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3" fontId="5" fillId="37" borderId="15" xfId="0" applyNumberFormat="1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wrapText="1"/>
    </xf>
    <xf numFmtId="0" fontId="0" fillId="37" borderId="16" xfId="0" applyFill="1" applyBorder="1" applyAlignment="1">
      <alignment/>
    </xf>
    <xf numFmtId="3" fontId="5" fillId="37" borderId="16" xfId="0" applyNumberFormat="1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161925</xdr:rowOff>
    </xdr:from>
    <xdr:to>
      <xdr:col>3</xdr:col>
      <xdr:colOff>657225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171450</xdr:rowOff>
    </xdr:from>
    <xdr:to>
      <xdr:col>1</xdr:col>
      <xdr:colOff>619125</xdr:colOff>
      <xdr:row>2</xdr:row>
      <xdr:rowOff>57150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171450"/>
          <a:ext cx="2524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59"/>
  <sheetViews>
    <sheetView zoomScalePageLayoutView="0" workbookViewId="0" topLeftCell="A1">
      <selection activeCell="C9" sqref="C9"/>
    </sheetView>
  </sheetViews>
  <sheetFormatPr defaultColWidth="9.00390625" defaultRowHeight="15" customHeight="1"/>
  <cols>
    <col min="1" max="1" width="25.375" style="0" customWidth="1"/>
    <col min="3" max="3" width="16.625" style="0" customWidth="1"/>
    <col min="5" max="5" width="11.125" style="0" customWidth="1"/>
    <col min="6" max="6" width="10.375" style="0" customWidth="1"/>
  </cols>
  <sheetData>
    <row r="1" ht="15" customHeight="1">
      <c r="A1" s="22" t="s">
        <v>112</v>
      </c>
    </row>
    <row r="2" spans="5:13" ht="15" customHeight="1">
      <c r="E2" s="175" t="s">
        <v>303</v>
      </c>
      <c r="F2" s="176"/>
      <c r="G2" s="176"/>
      <c r="H2" s="176"/>
      <c r="I2" s="176"/>
      <c r="J2" s="176"/>
      <c r="K2" s="176"/>
      <c r="L2" s="177"/>
      <c r="M2" s="5"/>
    </row>
    <row r="3" spans="4:12" ht="24" customHeight="1">
      <c r="D3" s="6" t="s">
        <v>38</v>
      </c>
      <c r="E3" s="175" t="s">
        <v>125</v>
      </c>
      <c r="F3" s="176"/>
      <c r="G3" s="176"/>
      <c r="H3" s="176"/>
      <c r="I3" s="176"/>
      <c r="J3" s="176"/>
      <c r="K3" s="176"/>
      <c r="L3" s="177"/>
    </row>
    <row r="4" spans="1:2" ht="15" customHeight="1">
      <c r="A4" s="11" t="s">
        <v>36</v>
      </c>
      <c r="B4" s="61" t="s">
        <v>37</v>
      </c>
    </row>
    <row r="5" spans="1:2" ht="15" customHeight="1">
      <c r="A5" t="s">
        <v>71</v>
      </c>
      <c r="B5">
        <v>214</v>
      </c>
    </row>
    <row r="6" spans="1:2" ht="15" customHeight="1">
      <c r="A6" t="s">
        <v>72</v>
      </c>
      <c r="B6">
        <v>204</v>
      </c>
    </row>
    <row r="7" spans="1:2" ht="15" customHeight="1">
      <c r="A7" t="s">
        <v>41</v>
      </c>
      <c r="B7">
        <v>403</v>
      </c>
    </row>
    <row r="8" spans="1:2" ht="15" customHeight="1">
      <c r="A8" t="s">
        <v>73</v>
      </c>
      <c r="B8">
        <v>317</v>
      </c>
    </row>
    <row r="9" spans="1:2" ht="15" customHeight="1">
      <c r="A9" t="s">
        <v>74</v>
      </c>
      <c r="B9">
        <v>313</v>
      </c>
    </row>
    <row r="10" ht="15" customHeight="1">
      <c r="A10" t="s">
        <v>75</v>
      </c>
    </row>
    <row r="11" ht="15" customHeight="1">
      <c r="A11" t="s">
        <v>76</v>
      </c>
    </row>
    <row r="12" ht="15" customHeight="1">
      <c r="A12" t="s">
        <v>77</v>
      </c>
    </row>
    <row r="13" spans="1:2" ht="15" customHeight="1">
      <c r="A13" t="s">
        <v>78</v>
      </c>
      <c r="B13">
        <v>409</v>
      </c>
    </row>
    <row r="14" spans="1:2" ht="15" customHeight="1">
      <c r="A14" t="s">
        <v>59</v>
      </c>
      <c r="B14">
        <v>70</v>
      </c>
    </row>
    <row r="15" ht="15" customHeight="1">
      <c r="A15" t="s">
        <v>79</v>
      </c>
    </row>
    <row r="16" spans="1:2" ht="15" customHeight="1">
      <c r="A16" t="s">
        <v>80</v>
      </c>
      <c r="B16">
        <v>410</v>
      </c>
    </row>
    <row r="17" spans="1:2" ht="15" customHeight="1">
      <c r="A17" t="s">
        <v>81</v>
      </c>
      <c r="B17">
        <v>221</v>
      </c>
    </row>
    <row r="18" spans="1:2" ht="15" customHeight="1">
      <c r="A18" t="s">
        <v>82</v>
      </c>
      <c r="B18">
        <v>217</v>
      </c>
    </row>
    <row r="19" spans="1:2" ht="15" customHeight="1">
      <c r="A19" t="s">
        <v>83</v>
      </c>
      <c r="B19">
        <v>216</v>
      </c>
    </row>
    <row r="20" spans="1:2" ht="15" customHeight="1">
      <c r="A20" t="s">
        <v>31</v>
      </c>
      <c r="B20">
        <v>205</v>
      </c>
    </row>
    <row r="21" ht="15" customHeight="1">
      <c r="A21" t="s">
        <v>84</v>
      </c>
    </row>
    <row r="22" ht="15" customHeight="1">
      <c r="A22" t="s">
        <v>32</v>
      </c>
    </row>
    <row r="23" ht="15" customHeight="1">
      <c r="A23" t="s">
        <v>85</v>
      </c>
    </row>
    <row r="24" spans="1:2" ht="15" customHeight="1">
      <c r="A24" t="s">
        <v>86</v>
      </c>
      <c r="B24">
        <v>220</v>
      </c>
    </row>
    <row r="25" spans="1:2" ht="15" customHeight="1">
      <c r="A25" t="s">
        <v>87</v>
      </c>
      <c r="B25">
        <v>411</v>
      </c>
    </row>
    <row r="26" spans="1:2" ht="15" customHeight="1">
      <c r="A26" t="s">
        <v>88</v>
      </c>
      <c r="B26">
        <v>314</v>
      </c>
    </row>
    <row r="27" spans="1:2" ht="15" customHeight="1">
      <c r="A27" t="s">
        <v>89</v>
      </c>
      <c r="B27" t="s">
        <v>56</v>
      </c>
    </row>
    <row r="28" spans="1:2" ht="15" customHeight="1">
      <c r="A28" t="s">
        <v>90</v>
      </c>
      <c r="B28">
        <v>211</v>
      </c>
    </row>
    <row r="29" ht="15" customHeight="1">
      <c r="A29" t="s">
        <v>91</v>
      </c>
    </row>
    <row r="30" spans="1:2" ht="15" customHeight="1">
      <c r="A30" t="s">
        <v>92</v>
      </c>
      <c r="B30">
        <v>404</v>
      </c>
    </row>
    <row r="31" spans="1:2" ht="15" customHeight="1">
      <c r="A31" t="s">
        <v>93</v>
      </c>
      <c r="B31">
        <v>416</v>
      </c>
    </row>
    <row r="32" spans="1:2" ht="15" customHeight="1">
      <c r="A32" t="s">
        <v>60</v>
      </c>
      <c r="B32">
        <v>215</v>
      </c>
    </row>
    <row r="33" ht="15" customHeight="1">
      <c r="A33" t="s">
        <v>94</v>
      </c>
    </row>
    <row r="34" spans="1:2" ht="15" customHeight="1">
      <c r="A34" t="s">
        <v>95</v>
      </c>
      <c r="B34">
        <v>405</v>
      </c>
    </row>
    <row r="35" spans="1:2" ht="15" customHeight="1">
      <c r="A35" t="s">
        <v>96</v>
      </c>
      <c r="B35">
        <v>206</v>
      </c>
    </row>
    <row r="36" spans="1:2" ht="15" customHeight="1">
      <c r="A36" t="s">
        <v>97</v>
      </c>
      <c r="B36">
        <v>204</v>
      </c>
    </row>
    <row r="37" ht="15" customHeight="1">
      <c r="A37" t="s">
        <v>26</v>
      </c>
    </row>
    <row r="38" ht="15" customHeight="1">
      <c r="A38" t="s">
        <v>98</v>
      </c>
    </row>
    <row r="39" spans="1:2" ht="15" customHeight="1">
      <c r="A39" t="s">
        <v>99</v>
      </c>
      <c r="B39">
        <v>403</v>
      </c>
    </row>
    <row r="40" ht="15" customHeight="1">
      <c r="A40" t="s">
        <v>100</v>
      </c>
    </row>
    <row r="41" ht="15" customHeight="1">
      <c r="A41" t="s">
        <v>101</v>
      </c>
    </row>
    <row r="42" spans="1:2" ht="15" customHeight="1">
      <c r="A42" t="s">
        <v>102</v>
      </c>
      <c r="B42">
        <v>220</v>
      </c>
    </row>
    <row r="43" ht="15" customHeight="1">
      <c r="A43" t="s">
        <v>33</v>
      </c>
    </row>
    <row r="44" spans="1:2" ht="15" customHeight="1">
      <c r="A44" t="s">
        <v>103</v>
      </c>
      <c r="B44">
        <v>312</v>
      </c>
    </row>
    <row r="45" ht="15" customHeight="1">
      <c r="A45" t="s">
        <v>104</v>
      </c>
    </row>
    <row r="46" ht="15" customHeight="1">
      <c r="A46" t="s">
        <v>35</v>
      </c>
    </row>
    <row r="47" ht="15" customHeight="1">
      <c r="A47" t="s">
        <v>105</v>
      </c>
    </row>
    <row r="48" spans="1:2" ht="15" customHeight="1">
      <c r="A48" t="s">
        <v>106</v>
      </c>
      <c r="B48">
        <v>108</v>
      </c>
    </row>
    <row r="49" spans="1:2" ht="15" customHeight="1">
      <c r="A49" t="s">
        <v>26</v>
      </c>
      <c r="B49" t="s">
        <v>57</v>
      </c>
    </row>
    <row r="50" ht="15" customHeight="1">
      <c r="A50" t="s">
        <v>27</v>
      </c>
    </row>
    <row r="51" ht="15" customHeight="1">
      <c r="A51" t="s">
        <v>61</v>
      </c>
    </row>
    <row r="52" spans="1:2" ht="15" customHeight="1">
      <c r="A52" t="s">
        <v>42</v>
      </c>
      <c r="B52">
        <v>307</v>
      </c>
    </row>
    <row r="53" ht="15" customHeight="1">
      <c r="A53" t="s">
        <v>62</v>
      </c>
    </row>
    <row r="54" ht="15" customHeight="1">
      <c r="A54" t="s">
        <v>63</v>
      </c>
    </row>
    <row r="55" ht="15" customHeight="1">
      <c r="A55" t="s">
        <v>28</v>
      </c>
    </row>
    <row r="56" spans="1:2" ht="15" customHeight="1">
      <c r="A56" t="s">
        <v>33</v>
      </c>
      <c r="B56">
        <v>112</v>
      </c>
    </row>
    <row r="57" spans="1:2" ht="15" customHeight="1">
      <c r="A57" t="s">
        <v>34</v>
      </c>
      <c r="B57">
        <v>311</v>
      </c>
    </row>
    <row r="58" ht="15" customHeight="1">
      <c r="A58" t="s">
        <v>35</v>
      </c>
    </row>
    <row r="59" spans="1:2" ht="15" customHeight="1">
      <c r="A59" t="s">
        <v>29</v>
      </c>
      <c r="B59">
        <v>316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D85"/>
  <sheetViews>
    <sheetView tabSelected="1" zoomScale="50" zoomScaleNormal="5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J74" sqref="AJ74:AJ75"/>
    </sheetView>
  </sheetViews>
  <sheetFormatPr defaultColWidth="9.00390625" defaultRowHeight="12.75"/>
  <cols>
    <col min="1" max="1" width="6.125" style="10" customWidth="1"/>
    <col min="2" max="2" width="5.00390625" style="10" customWidth="1"/>
    <col min="3" max="3" width="5.25390625" style="8" customWidth="1"/>
    <col min="4" max="4" width="22.375" style="8" customWidth="1"/>
    <col min="5" max="5" width="6.375" style="8" customWidth="1"/>
    <col min="6" max="6" width="21.625" style="8" customWidth="1"/>
    <col min="7" max="7" width="5.00390625" style="8" bestFit="1" customWidth="1"/>
    <col min="8" max="8" width="23.375" style="8" customWidth="1"/>
    <col min="9" max="9" width="5.00390625" style="8" bestFit="1" customWidth="1"/>
    <col min="10" max="10" width="21.375" style="8" customWidth="1"/>
    <col min="11" max="11" width="5.00390625" style="8" bestFit="1" customWidth="1"/>
    <col min="12" max="12" width="22.375" style="8" customWidth="1"/>
    <col min="13" max="13" width="5.00390625" style="8" bestFit="1" customWidth="1"/>
    <col min="14" max="14" width="19.875" style="8" customWidth="1"/>
    <col min="15" max="15" width="5.00390625" style="8" bestFit="1" customWidth="1"/>
    <col min="16" max="16" width="4.75390625" style="8" bestFit="1" customWidth="1"/>
    <col min="17" max="17" width="6.25390625" style="8" customWidth="1"/>
    <col min="18" max="18" width="5.25390625" style="8" customWidth="1"/>
    <col min="19" max="19" width="23.125" style="8" customWidth="1"/>
    <col min="20" max="20" width="5.00390625" style="8" bestFit="1" customWidth="1"/>
    <col min="21" max="21" width="25.375" style="8" customWidth="1"/>
    <col min="22" max="22" width="4.375" style="8" bestFit="1" customWidth="1"/>
    <col min="23" max="23" width="27.125" style="8" customWidth="1"/>
    <col min="24" max="24" width="8.375" style="8" bestFit="1" customWidth="1"/>
    <col min="25" max="25" width="22.875" style="8" customWidth="1"/>
    <col min="26" max="26" width="5.00390625" style="8" customWidth="1"/>
    <col min="27" max="27" width="21.00390625" style="8" customWidth="1"/>
    <col min="28" max="28" width="5.00390625" style="8" customWidth="1"/>
    <col min="29" max="29" width="21.875" style="8" customWidth="1"/>
    <col min="30" max="30" width="5.00390625" style="8" customWidth="1"/>
    <col min="31" max="31" width="21.875" style="8" customWidth="1"/>
    <col min="32" max="32" width="5.00390625" style="8" customWidth="1"/>
    <col min="33" max="33" width="4.625" style="8" customWidth="1"/>
    <col min="34" max="34" width="5.00390625" style="8" customWidth="1"/>
    <col min="35" max="35" width="6.00390625" style="10" customWidth="1"/>
    <col min="36" max="36" width="21.375" style="8" customWidth="1"/>
    <col min="37" max="37" width="5.00390625" style="8" bestFit="1" customWidth="1"/>
    <col min="38" max="38" width="28.25390625" style="8" customWidth="1"/>
    <col min="39" max="39" width="6.625" style="8" customWidth="1"/>
    <col min="40" max="40" width="22.00390625" style="8" customWidth="1"/>
    <col min="41" max="41" width="5.00390625" style="8" bestFit="1" customWidth="1"/>
    <col min="42" max="42" width="24.625" style="8" customWidth="1"/>
    <col min="43" max="43" width="5.375" style="8" customWidth="1"/>
    <col min="44" max="44" width="25.25390625" style="8" customWidth="1"/>
    <col min="45" max="45" width="6.375" style="8" customWidth="1"/>
    <col min="46" max="46" width="25.125" style="8" customWidth="1"/>
    <col min="47" max="47" width="5.625" style="8" customWidth="1"/>
    <col min="48" max="48" width="5.375" style="8" customWidth="1"/>
    <col min="49" max="49" width="5.75390625" style="8" customWidth="1"/>
    <col min="50" max="50" width="5.375" style="8" customWidth="1"/>
    <col min="51" max="51" width="27.25390625" style="8" customWidth="1"/>
    <col min="52" max="52" width="5.125" style="8" customWidth="1"/>
    <col min="53" max="53" width="28.625" style="8" customWidth="1"/>
    <col min="54" max="54" width="5.625" style="8" customWidth="1"/>
    <col min="55" max="55" width="27.00390625" style="8" customWidth="1"/>
    <col min="56" max="16384" width="9.125" style="8" customWidth="1"/>
  </cols>
  <sheetData>
    <row r="1" spans="1:44" ht="33.75" customHeight="1">
      <c r="A1" s="31"/>
      <c r="B1" s="32" t="s">
        <v>14</v>
      </c>
      <c r="C1" s="31"/>
      <c r="D1" s="33"/>
      <c r="E1" s="33"/>
      <c r="F1" s="31"/>
      <c r="G1" s="31"/>
      <c r="H1" s="31"/>
      <c r="I1" s="31"/>
      <c r="J1" s="31"/>
      <c r="K1" s="258" t="s">
        <v>302</v>
      </c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60"/>
      <c r="AF1" s="60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51" ht="18.75" customHeight="1">
      <c r="A2" s="31">
        <v>104</v>
      </c>
      <c r="B2" s="31"/>
      <c r="C2" s="31"/>
      <c r="D2" s="33"/>
      <c r="E2" s="33" t="s">
        <v>40</v>
      </c>
      <c r="F2" s="31" t="s">
        <v>39</v>
      </c>
      <c r="G2" s="31" t="s">
        <v>37</v>
      </c>
      <c r="H2" s="31"/>
      <c r="I2" s="31"/>
      <c r="J2" s="31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60"/>
      <c r="AF2" s="60"/>
      <c r="AG2" s="7"/>
      <c r="AH2" s="7"/>
      <c r="AI2" s="7"/>
      <c r="AJ2" s="7"/>
      <c r="AK2" s="7"/>
      <c r="AL2" s="7"/>
      <c r="AM2" s="7"/>
      <c r="AN2" s="7"/>
      <c r="AQ2" s="7"/>
      <c r="AR2" s="7"/>
      <c r="AU2" s="1" t="s">
        <v>10</v>
      </c>
      <c r="AV2" s="7"/>
      <c r="AW2" s="7"/>
      <c r="AX2" s="7"/>
      <c r="AY2" s="7"/>
    </row>
    <row r="3" spans="1:51" ht="18.75" customHeight="1">
      <c r="A3" s="31"/>
      <c r="B3" s="31"/>
      <c r="C3" s="31"/>
      <c r="D3" s="33"/>
      <c r="E3" s="31" t="s">
        <v>120</v>
      </c>
      <c r="F3" s="31" t="s">
        <v>123</v>
      </c>
      <c r="G3" s="31">
        <v>405</v>
      </c>
      <c r="H3" s="31"/>
      <c r="I3" s="31"/>
      <c r="J3" s="31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60"/>
      <c r="AF3" s="60"/>
      <c r="AG3" s="7"/>
      <c r="AH3" s="7"/>
      <c r="AI3" s="7"/>
      <c r="AJ3" s="7"/>
      <c r="AK3" s="7"/>
      <c r="AL3" s="7"/>
      <c r="AM3" s="7"/>
      <c r="AN3" s="7"/>
      <c r="AQ3" s="7"/>
      <c r="AR3" s="7"/>
      <c r="AU3" s="1" t="s">
        <v>11</v>
      </c>
      <c r="AV3" s="7"/>
      <c r="AW3" s="7"/>
      <c r="AX3" s="7"/>
      <c r="AY3" s="7"/>
    </row>
    <row r="4" spans="1:51" ht="18.75" customHeight="1">
      <c r="A4" s="31"/>
      <c r="B4" s="31"/>
      <c r="C4" s="31"/>
      <c r="D4" s="31"/>
      <c r="E4" s="31"/>
      <c r="F4" s="31"/>
      <c r="G4" s="32"/>
      <c r="H4" s="31"/>
      <c r="I4" s="31"/>
      <c r="J4" s="31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60"/>
      <c r="AF4" s="60"/>
      <c r="AG4" s="7"/>
      <c r="AH4" s="7"/>
      <c r="AI4" s="7"/>
      <c r="AJ4" s="7"/>
      <c r="AK4" s="7"/>
      <c r="AL4" s="7"/>
      <c r="AM4" s="7"/>
      <c r="AN4" s="7"/>
      <c r="AQ4" s="7"/>
      <c r="AR4" s="7"/>
      <c r="AU4" s="2"/>
      <c r="AV4" s="7"/>
      <c r="AW4" s="7"/>
      <c r="AX4" s="7"/>
      <c r="AY4" s="7"/>
    </row>
    <row r="5" spans="1:51" ht="18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60"/>
      <c r="AF5" s="60"/>
      <c r="AG5" s="7"/>
      <c r="AH5" s="7"/>
      <c r="AI5" s="7"/>
      <c r="AJ5" s="7"/>
      <c r="AK5" s="7"/>
      <c r="AL5" s="7"/>
      <c r="AM5" s="9"/>
      <c r="AN5" s="7"/>
      <c r="AQ5" s="7"/>
      <c r="AR5" s="7"/>
      <c r="AU5" s="1" t="s">
        <v>13</v>
      </c>
      <c r="AV5" s="7"/>
      <c r="AW5" s="7"/>
      <c r="AX5" s="9" t="s">
        <v>12</v>
      </c>
      <c r="AY5" s="7"/>
    </row>
    <row r="6" spans="2:55" s="40" customFormat="1" ht="18.75" customHeight="1" thickBot="1">
      <c r="B6" s="39" t="s">
        <v>55</v>
      </c>
      <c r="D6" s="39">
        <v>36</v>
      </c>
      <c r="E6" s="39"/>
      <c r="F6" s="39">
        <v>36</v>
      </c>
      <c r="G6" s="39"/>
      <c r="H6" s="39">
        <v>36</v>
      </c>
      <c r="I6" s="39"/>
      <c r="J6" s="39">
        <v>36</v>
      </c>
      <c r="K6" s="39"/>
      <c r="L6" s="39">
        <v>36</v>
      </c>
      <c r="M6" s="39"/>
      <c r="N6" s="39">
        <v>36</v>
      </c>
      <c r="O6" s="39"/>
      <c r="P6" s="39"/>
      <c r="Q6" s="39">
        <v>36</v>
      </c>
      <c r="R6" s="39"/>
      <c r="S6" s="39">
        <v>36</v>
      </c>
      <c r="T6" s="39"/>
      <c r="U6" s="39">
        <v>36</v>
      </c>
      <c r="V6" s="39"/>
      <c r="W6" s="39">
        <v>38</v>
      </c>
      <c r="X6" s="39"/>
      <c r="Y6" s="39">
        <v>38</v>
      </c>
      <c r="Z6" s="39"/>
      <c r="AA6" s="39">
        <v>36</v>
      </c>
      <c r="AB6" s="39"/>
      <c r="AC6" s="39">
        <v>36</v>
      </c>
      <c r="AD6" s="39"/>
      <c r="AE6" s="39">
        <v>38</v>
      </c>
      <c r="AF6" s="39"/>
      <c r="AG6" s="39">
        <v>42</v>
      </c>
      <c r="AH6" s="39"/>
      <c r="AI6" s="39"/>
      <c r="AJ6" s="39">
        <v>34</v>
      </c>
      <c r="AK6" s="39"/>
      <c r="AL6" s="39">
        <v>36</v>
      </c>
      <c r="AM6" s="39"/>
      <c r="AN6" s="39">
        <v>12</v>
      </c>
      <c r="AP6" s="40">
        <v>26</v>
      </c>
      <c r="AQ6" s="39"/>
      <c r="AR6" s="39">
        <v>36</v>
      </c>
      <c r="AT6" s="40">
        <v>36</v>
      </c>
      <c r="AU6" s="41">
        <v>36</v>
      </c>
      <c r="AV6" s="39"/>
      <c r="AW6" s="39">
        <v>36</v>
      </c>
      <c r="AX6" s="39"/>
      <c r="AY6" s="39">
        <v>36</v>
      </c>
      <c r="BA6" s="40">
        <v>38</v>
      </c>
      <c r="BC6" s="40">
        <v>38</v>
      </c>
    </row>
    <row r="7" spans="1:56" s="15" customFormat="1" ht="18.75" customHeight="1" thickBot="1">
      <c r="A7" s="287" t="s">
        <v>16</v>
      </c>
      <c r="B7" s="260" t="s">
        <v>7</v>
      </c>
      <c r="C7" s="234" t="s">
        <v>0</v>
      </c>
      <c r="D7" s="227" t="s">
        <v>107</v>
      </c>
      <c r="E7" s="227"/>
      <c r="F7" s="227">
        <v>10</v>
      </c>
      <c r="G7" s="227"/>
      <c r="H7" s="14">
        <v>102</v>
      </c>
      <c r="I7" s="14"/>
      <c r="J7" s="227">
        <v>144</v>
      </c>
      <c r="K7" s="227"/>
      <c r="L7" s="227">
        <v>104</v>
      </c>
      <c r="M7" s="227"/>
      <c r="N7" s="227">
        <v>125</v>
      </c>
      <c r="O7" s="227"/>
      <c r="P7" s="289" t="s">
        <v>16</v>
      </c>
      <c r="Q7" s="230" t="s">
        <v>7</v>
      </c>
      <c r="R7" s="234" t="s">
        <v>0</v>
      </c>
      <c r="S7" s="227" t="s">
        <v>111</v>
      </c>
      <c r="T7" s="227"/>
      <c r="U7" s="227">
        <v>20</v>
      </c>
      <c r="V7" s="227"/>
      <c r="W7" s="227">
        <v>21</v>
      </c>
      <c r="X7" s="227"/>
      <c r="Y7" s="227">
        <v>244</v>
      </c>
      <c r="Z7" s="227"/>
      <c r="AA7" s="227">
        <v>204</v>
      </c>
      <c r="AB7" s="227"/>
      <c r="AC7" s="227">
        <v>225</v>
      </c>
      <c r="AD7" s="227"/>
      <c r="AE7" s="227">
        <v>205</v>
      </c>
      <c r="AF7" s="227"/>
      <c r="AG7" s="289" t="s">
        <v>16</v>
      </c>
      <c r="AH7" s="230" t="s">
        <v>7</v>
      </c>
      <c r="AI7" s="234" t="s">
        <v>0</v>
      </c>
      <c r="AJ7" s="227" t="s">
        <v>116</v>
      </c>
      <c r="AK7" s="235"/>
      <c r="AL7" s="227">
        <v>30</v>
      </c>
      <c r="AM7" s="235"/>
      <c r="AN7" s="43">
        <v>31</v>
      </c>
      <c r="AO7" s="42"/>
      <c r="AP7" s="43">
        <v>302</v>
      </c>
      <c r="AQ7" s="42"/>
      <c r="AR7" s="43">
        <v>304</v>
      </c>
      <c r="AS7" s="42"/>
      <c r="AT7" s="227">
        <v>325</v>
      </c>
      <c r="AU7" s="227"/>
      <c r="AV7" s="66"/>
      <c r="AW7" s="230" t="s">
        <v>7</v>
      </c>
      <c r="AX7" s="234" t="s">
        <v>0</v>
      </c>
      <c r="AY7" s="227">
        <v>40</v>
      </c>
      <c r="AZ7" s="235"/>
      <c r="BA7" s="227" t="s">
        <v>119</v>
      </c>
      <c r="BB7" s="235"/>
      <c r="BC7" s="227" t="s">
        <v>120</v>
      </c>
      <c r="BD7" s="235"/>
    </row>
    <row r="8" spans="1:56" s="15" customFormat="1" ht="27" customHeight="1" thickBot="1">
      <c r="A8" s="288"/>
      <c r="B8" s="261"/>
      <c r="C8" s="234"/>
      <c r="D8" s="47" t="s">
        <v>6</v>
      </c>
      <c r="E8" s="48" t="s">
        <v>1</v>
      </c>
      <c r="F8" s="47" t="s">
        <v>6</v>
      </c>
      <c r="G8" s="48" t="s">
        <v>1</v>
      </c>
      <c r="H8" s="47" t="s">
        <v>6</v>
      </c>
      <c r="I8" s="48" t="s">
        <v>1</v>
      </c>
      <c r="J8" s="47" t="s">
        <v>6</v>
      </c>
      <c r="K8" s="48" t="s">
        <v>1</v>
      </c>
      <c r="L8" s="47" t="s">
        <v>6</v>
      </c>
      <c r="M8" s="48" t="s">
        <v>1</v>
      </c>
      <c r="N8" s="47" t="s">
        <v>6</v>
      </c>
      <c r="O8" s="48" t="s">
        <v>1</v>
      </c>
      <c r="P8" s="290"/>
      <c r="Q8" s="230"/>
      <c r="R8" s="234"/>
      <c r="S8" s="18" t="s">
        <v>47</v>
      </c>
      <c r="T8" s="18" t="s">
        <v>1</v>
      </c>
      <c r="U8" s="44" t="s">
        <v>6</v>
      </c>
      <c r="V8" s="18" t="s">
        <v>1</v>
      </c>
      <c r="W8" s="18" t="s">
        <v>47</v>
      </c>
      <c r="X8" s="18" t="s">
        <v>1</v>
      </c>
      <c r="Y8" s="18" t="s">
        <v>48</v>
      </c>
      <c r="Z8" s="18" t="s">
        <v>1</v>
      </c>
      <c r="AA8" s="18" t="s">
        <v>47</v>
      </c>
      <c r="AB8" s="18" t="s">
        <v>1</v>
      </c>
      <c r="AC8" s="18" t="s">
        <v>47</v>
      </c>
      <c r="AD8" s="18" t="s">
        <v>1</v>
      </c>
      <c r="AE8" s="18" t="s">
        <v>47</v>
      </c>
      <c r="AF8" s="18" t="s">
        <v>1</v>
      </c>
      <c r="AG8" s="290"/>
      <c r="AH8" s="230"/>
      <c r="AI8" s="234"/>
      <c r="AJ8" s="44" t="s">
        <v>6</v>
      </c>
      <c r="AK8" s="18" t="s">
        <v>1</v>
      </c>
      <c r="AL8" s="18" t="s">
        <v>47</v>
      </c>
      <c r="AM8" s="18" t="s">
        <v>1</v>
      </c>
      <c r="AN8" s="18" t="s">
        <v>47</v>
      </c>
      <c r="AO8" s="18" t="s">
        <v>1</v>
      </c>
      <c r="AP8" s="18" t="s">
        <v>47</v>
      </c>
      <c r="AQ8" s="18" t="s">
        <v>1</v>
      </c>
      <c r="AR8" s="18" t="s">
        <v>47</v>
      </c>
      <c r="AS8" s="18" t="s">
        <v>1</v>
      </c>
      <c r="AT8" s="18" t="s">
        <v>47</v>
      </c>
      <c r="AU8" s="18" t="s">
        <v>1</v>
      </c>
      <c r="AV8" s="67"/>
      <c r="AW8" s="230"/>
      <c r="AX8" s="234"/>
      <c r="AY8" s="18" t="s">
        <v>47</v>
      </c>
      <c r="AZ8" s="18" t="s">
        <v>1</v>
      </c>
      <c r="BA8" s="18" t="s">
        <v>47</v>
      </c>
      <c r="BB8" s="18" t="s">
        <v>1</v>
      </c>
      <c r="BC8" s="18" t="s">
        <v>47</v>
      </c>
      <c r="BD8" s="18" t="s">
        <v>1</v>
      </c>
    </row>
    <row r="9" spans="1:56" s="16" customFormat="1" ht="45" customHeight="1" thickBot="1" thickTop="1">
      <c r="A9" s="293">
        <v>44214</v>
      </c>
      <c r="B9" s="296" t="s">
        <v>8</v>
      </c>
      <c r="C9" s="243">
        <v>0</v>
      </c>
      <c r="D9" s="181" t="s">
        <v>174</v>
      </c>
      <c r="E9" s="250" t="s">
        <v>257</v>
      </c>
      <c r="F9" s="181"/>
      <c r="G9" s="181"/>
      <c r="H9" s="212"/>
      <c r="I9" s="212"/>
      <c r="J9" s="181" t="s">
        <v>213</v>
      </c>
      <c r="K9" s="181">
        <v>21</v>
      </c>
      <c r="L9" s="310"/>
      <c r="M9" s="181"/>
      <c r="N9" s="181"/>
      <c r="O9" s="250"/>
      <c r="P9" s="268">
        <v>44214</v>
      </c>
      <c r="Q9" s="230" t="s">
        <v>8</v>
      </c>
      <c r="R9" s="227">
        <v>0</v>
      </c>
      <c r="S9" s="191" t="s">
        <v>188</v>
      </c>
      <c r="T9" s="259">
        <v>28</v>
      </c>
      <c r="U9" s="191" t="s">
        <v>124</v>
      </c>
      <c r="V9" s="259">
        <v>47</v>
      </c>
      <c r="W9" s="191"/>
      <c r="X9" s="191"/>
      <c r="Y9" s="259"/>
      <c r="Z9" s="259"/>
      <c r="AA9" s="191" t="s">
        <v>202</v>
      </c>
      <c r="AB9" s="259">
        <v>42</v>
      </c>
      <c r="AC9" s="191" t="s">
        <v>178</v>
      </c>
      <c r="AD9" s="259">
        <v>11</v>
      </c>
      <c r="AE9" s="259"/>
      <c r="AF9" s="305"/>
      <c r="AG9" s="268">
        <v>44214</v>
      </c>
      <c r="AH9" s="230" t="s">
        <v>8</v>
      </c>
      <c r="AI9" s="227">
        <v>0</v>
      </c>
      <c r="AJ9" s="191"/>
      <c r="AK9" s="191"/>
      <c r="AL9" s="191" t="s">
        <v>159</v>
      </c>
      <c r="AM9" s="259">
        <v>30</v>
      </c>
      <c r="AN9" s="180" t="s">
        <v>255</v>
      </c>
      <c r="AO9" s="203"/>
      <c r="AP9" s="180"/>
      <c r="AQ9" s="203"/>
      <c r="AR9" s="180"/>
      <c r="AS9" s="203"/>
      <c r="AT9" s="191"/>
      <c r="AU9" s="191"/>
      <c r="AV9" s="253">
        <v>44214</v>
      </c>
      <c r="AW9" s="277" t="s">
        <v>8</v>
      </c>
      <c r="AX9" s="243">
        <v>0</v>
      </c>
      <c r="AY9" s="191" t="s">
        <v>133</v>
      </c>
      <c r="AZ9" s="237">
        <v>32</v>
      </c>
      <c r="BA9" s="191" t="s">
        <v>121</v>
      </c>
      <c r="BB9" s="237">
        <v>33</v>
      </c>
      <c r="BC9" s="237"/>
      <c r="BD9" s="217"/>
    </row>
    <row r="10" spans="1:56" s="16" customFormat="1" ht="82.5" customHeight="1" thickBot="1">
      <c r="A10" s="294"/>
      <c r="B10" s="296"/>
      <c r="C10" s="243"/>
      <c r="D10" s="191"/>
      <c r="E10" s="251"/>
      <c r="F10" s="191"/>
      <c r="G10" s="191"/>
      <c r="H10" s="181"/>
      <c r="I10" s="223"/>
      <c r="J10" s="191"/>
      <c r="K10" s="191"/>
      <c r="L10" s="309"/>
      <c r="M10" s="191"/>
      <c r="N10" s="191"/>
      <c r="O10" s="251"/>
      <c r="P10" s="265"/>
      <c r="Q10" s="230"/>
      <c r="R10" s="227"/>
      <c r="S10" s="191"/>
      <c r="T10" s="259"/>
      <c r="U10" s="191"/>
      <c r="V10" s="259"/>
      <c r="W10" s="191"/>
      <c r="X10" s="191"/>
      <c r="Y10" s="259"/>
      <c r="Z10" s="259"/>
      <c r="AA10" s="191"/>
      <c r="AB10" s="259"/>
      <c r="AC10" s="191"/>
      <c r="AD10" s="259"/>
      <c r="AE10" s="259"/>
      <c r="AF10" s="305"/>
      <c r="AG10" s="265"/>
      <c r="AH10" s="230"/>
      <c r="AI10" s="227"/>
      <c r="AJ10" s="191"/>
      <c r="AK10" s="191"/>
      <c r="AL10" s="279"/>
      <c r="AM10" s="259"/>
      <c r="AN10" s="267"/>
      <c r="AO10" s="201"/>
      <c r="AP10" s="214"/>
      <c r="AQ10" s="204"/>
      <c r="AR10" s="201"/>
      <c r="AS10" s="204"/>
      <c r="AT10" s="191"/>
      <c r="AU10" s="191"/>
      <c r="AV10" s="254"/>
      <c r="AW10" s="277"/>
      <c r="AX10" s="243"/>
      <c r="AY10" s="191"/>
      <c r="AZ10" s="237"/>
      <c r="BA10" s="191"/>
      <c r="BB10" s="237"/>
      <c r="BC10" s="237"/>
      <c r="BD10" s="217"/>
    </row>
    <row r="11" spans="1:56" s="16" customFormat="1" ht="42" customHeight="1" thickBot="1">
      <c r="A11" s="294"/>
      <c r="B11" s="296"/>
      <c r="C11" s="243">
        <v>1</v>
      </c>
      <c r="D11" s="191" t="s">
        <v>194</v>
      </c>
      <c r="E11" s="249">
        <v>10</v>
      </c>
      <c r="F11" s="191" t="s">
        <v>294</v>
      </c>
      <c r="G11" s="191" t="s">
        <v>298</v>
      </c>
      <c r="H11" s="180" t="s">
        <v>126</v>
      </c>
      <c r="I11" s="191" t="s">
        <v>257</v>
      </c>
      <c r="J11" s="191" t="s">
        <v>283</v>
      </c>
      <c r="K11" s="217">
        <v>21</v>
      </c>
      <c r="L11" s="180" t="s">
        <v>211</v>
      </c>
      <c r="M11" s="191">
        <v>20</v>
      </c>
      <c r="N11" s="180" t="s">
        <v>277</v>
      </c>
      <c r="O11" s="191">
        <v>46</v>
      </c>
      <c r="P11" s="265"/>
      <c r="Q11" s="230"/>
      <c r="R11" s="227">
        <v>1</v>
      </c>
      <c r="S11" s="191" t="s">
        <v>200</v>
      </c>
      <c r="T11" s="191">
        <v>28</v>
      </c>
      <c r="U11" s="191" t="s">
        <v>190</v>
      </c>
      <c r="V11" s="191">
        <v>47</v>
      </c>
      <c r="W11" s="180" t="s">
        <v>225</v>
      </c>
      <c r="X11" s="191" t="s">
        <v>300</v>
      </c>
      <c r="Y11" s="191" t="s">
        <v>129</v>
      </c>
      <c r="Z11" s="191">
        <v>26</v>
      </c>
      <c r="AA11" s="191" t="s">
        <v>168</v>
      </c>
      <c r="AB11" s="191">
        <v>42</v>
      </c>
      <c r="AC11" s="191" t="s">
        <v>178</v>
      </c>
      <c r="AD11" s="191">
        <v>11</v>
      </c>
      <c r="AE11" s="191"/>
      <c r="AF11" s="228"/>
      <c r="AG11" s="265"/>
      <c r="AH11" s="230"/>
      <c r="AI11" s="227">
        <v>1</v>
      </c>
      <c r="AJ11" s="191"/>
      <c r="AK11" s="191"/>
      <c r="AL11" s="191" t="s">
        <v>159</v>
      </c>
      <c r="AM11" s="191">
        <v>30</v>
      </c>
      <c r="AN11" s="267"/>
      <c r="AO11" s="180"/>
      <c r="AP11" s="180"/>
      <c r="AQ11" s="180"/>
      <c r="AR11" s="180" t="s">
        <v>138</v>
      </c>
      <c r="AS11" s="180" t="s">
        <v>260</v>
      </c>
      <c r="AT11" s="180" t="s">
        <v>136</v>
      </c>
      <c r="AU11" s="191" t="s">
        <v>260</v>
      </c>
      <c r="AV11" s="254"/>
      <c r="AW11" s="277"/>
      <c r="AX11" s="243">
        <v>1</v>
      </c>
      <c r="AY11" s="191" t="s">
        <v>133</v>
      </c>
      <c r="AZ11" s="237">
        <v>32</v>
      </c>
      <c r="BA11" s="191" t="s">
        <v>147</v>
      </c>
      <c r="BB11" s="237">
        <v>33</v>
      </c>
      <c r="BC11" s="191" t="s">
        <v>151</v>
      </c>
      <c r="BD11" s="191" t="s">
        <v>256</v>
      </c>
    </row>
    <row r="12" spans="1:56" s="16" customFormat="1" ht="100.5" customHeight="1" thickBot="1">
      <c r="A12" s="294"/>
      <c r="B12" s="296"/>
      <c r="C12" s="243"/>
      <c r="D12" s="191"/>
      <c r="E12" s="191"/>
      <c r="F12" s="191"/>
      <c r="G12" s="191"/>
      <c r="H12" s="181"/>
      <c r="I12" s="191"/>
      <c r="J12" s="191"/>
      <c r="K12" s="217"/>
      <c r="L12" s="214"/>
      <c r="M12" s="191"/>
      <c r="N12" s="181"/>
      <c r="O12" s="191"/>
      <c r="P12" s="265"/>
      <c r="Q12" s="230"/>
      <c r="R12" s="227"/>
      <c r="S12" s="191"/>
      <c r="T12" s="191"/>
      <c r="U12" s="191"/>
      <c r="V12" s="191"/>
      <c r="W12" s="181"/>
      <c r="X12" s="191"/>
      <c r="Y12" s="191"/>
      <c r="Z12" s="191"/>
      <c r="AA12" s="191"/>
      <c r="AB12" s="191"/>
      <c r="AC12" s="191"/>
      <c r="AD12" s="248"/>
      <c r="AE12" s="191"/>
      <c r="AF12" s="228"/>
      <c r="AG12" s="265"/>
      <c r="AH12" s="230"/>
      <c r="AI12" s="227"/>
      <c r="AJ12" s="191"/>
      <c r="AK12" s="191"/>
      <c r="AL12" s="191"/>
      <c r="AM12" s="191"/>
      <c r="AN12" s="267"/>
      <c r="AO12" s="181"/>
      <c r="AP12" s="181"/>
      <c r="AQ12" s="181"/>
      <c r="AR12" s="205"/>
      <c r="AS12" s="181"/>
      <c r="AT12" s="181"/>
      <c r="AU12" s="191"/>
      <c r="AV12" s="254"/>
      <c r="AW12" s="277"/>
      <c r="AX12" s="243"/>
      <c r="AY12" s="191"/>
      <c r="AZ12" s="237"/>
      <c r="BA12" s="191"/>
      <c r="BB12" s="237"/>
      <c r="BC12" s="191"/>
      <c r="BD12" s="191"/>
    </row>
    <row r="13" spans="1:56" s="16" customFormat="1" ht="27" customHeight="1" thickBot="1">
      <c r="A13" s="294"/>
      <c r="B13" s="296"/>
      <c r="C13" s="243">
        <v>2</v>
      </c>
      <c r="D13" s="191" t="s">
        <v>194</v>
      </c>
      <c r="E13" s="249">
        <v>10</v>
      </c>
      <c r="F13" s="191" t="s">
        <v>126</v>
      </c>
      <c r="G13" s="191" t="s">
        <v>257</v>
      </c>
      <c r="H13" s="180" t="s">
        <v>288</v>
      </c>
      <c r="I13" s="180">
        <v>29</v>
      </c>
      <c r="J13" s="191" t="s">
        <v>129</v>
      </c>
      <c r="K13" s="191">
        <v>21</v>
      </c>
      <c r="L13" s="180" t="s">
        <v>211</v>
      </c>
      <c r="M13" s="191">
        <v>20</v>
      </c>
      <c r="N13" s="191" t="s">
        <v>205</v>
      </c>
      <c r="O13" s="191">
        <v>11</v>
      </c>
      <c r="P13" s="265"/>
      <c r="Q13" s="230"/>
      <c r="R13" s="227">
        <v>2</v>
      </c>
      <c r="S13" s="191" t="s">
        <v>198</v>
      </c>
      <c r="T13" s="191">
        <v>46</v>
      </c>
      <c r="U13" s="191" t="s">
        <v>172</v>
      </c>
      <c r="V13" s="191" t="s">
        <v>258</v>
      </c>
      <c r="W13" s="191" t="s">
        <v>186</v>
      </c>
      <c r="X13" s="191">
        <v>26</v>
      </c>
      <c r="Y13" s="191" t="s">
        <v>160</v>
      </c>
      <c r="Z13" s="209">
        <v>28</v>
      </c>
      <c r="AA13" s="191" t="s">
        <v>180</v>
      </c>
      <c r="AB13" s="191">
        <v>42</v>
      </c>
      <c r="AC13" s="191" t="s">
        <v>168</v>
      </c>
      <c r="AD13" s="249">
        <v>20</v>
      </c>
      <c r="AE13" s="191" t="s">
        <v>166</v>
      </c>
      <c r="AF13" s="231">
        <v>18</v>
      </c>
      <c r="AG13" s="265"/>
      <c r="AH13" s="230"/>
      <c r="AI13" s="227">
        <v>2</v>
      </c>
      <c r="AJ13" s="191"/>
      <c r="AK13" s="191"/>
      <c r="AL13" s="191" t="s">
        <v>159</v>
      </c>
      <c r="AM13" s="191">
        <v>30</v>
      </c>
      <c r="AN13" s="267"/>
      <c r="AO13" s="180"/>
      <c r="AP13" s="180"/>
      <c r="AQ13" s="180"/>
      <c r="AR13" s="180" t="s">
        <v>138</v>
      </c>
      <c r="AS13" s="180" t="s">
        <v>260</v>
      </c>
      <c r="AT13" s="191" t="s">
        <v>136</v>
      </c>
      <c r="AU13" s="191" t="s">
        <v>260</v>
      </c>
      <c r="AV13" s="254"/>
      <c r="AW13" s="277"/>
      <c r="AX13" s="243">
        <v>2</v>
      </c>
      <c r="AY13" s="191" t="s">
        <v>133</v>
      </c>
      <c r="AZ13" s="237">
        <v>32</v>
      </c>
      <c r="BA13" s="191" t="s">
        <v>148</v>
      </c>
      <c r="BB13" s="281">
        <v>33</v>
      </c>
      <c r="BC13" s="180" t="s">
        <v>152</v>
      </c>
      <c r="BD13" s="191" t="s">
        <v>256</v>
      </c>
    </row>
    <row r="14" spans="1:56" s="16" customFormat="1" ht="106.5" customHeight="1" thickBot="1">
      <c r="A14" s="294"/>
      <c r="B14" s="296"/>
      <c r="C14" s="243"/>
      <c r="D14" s="191"/>
      <c r="E14" s="191"/>
      <c r="F14" s="191"/>
      <c r="G14" s="191"/>
      <c r="H14" s="282"/>
      <c r="I14" s="223"/>
      <c r="J14" s="191"/>
      <c r="K14" s="191"/>
      <c r="L14" s="214"/>
      <c r="M14" s="191"/>
      <c r="N14" s="248"/>
      <c r="O14" s="248"/>
      <c r="P14" s="265"/>
      <c r="Q14" s="230"/>
      <c r="R14" s="227"/>
      <c r="S14" s="191"/>
      <c r="T14" s="191"/>
      <c r="U14" s="191"/>
      <c r="V14" s="191"/>
      <c r="W14" s="191"/>
      <c r="X14" s="191"/>
      <c r="Y14" s="191"/>
      <c r="Z14" s="181"/>
      <c r="AA14" s="191"/>
      <c r="AB14" s="191"/>
      <c r="AC14" s="191"/>
      <c r="AD14" s="249"/>
      <c r="AE14" s="191"/>
      <c r="AF14" s="231"/>
      <c r="AG14" s="265"/>
      <c r="AH14" s="230"/>
      <c r="AI14" s="227"/>
      <c r="AJ14" s="191"/>
      <c r="AK14" s="191"/>
      <c r="AL14" s="191"/>
      <c r="AM14" s="191"/>
      <c r="AN14" s="267"/>
      <c r="AO14" s="201"/>
      <c r="AP14" s="201"/>
      <c r="AQ14" s="201"/>
      <c r="AR14" s="205"/>
      <c r="AS14" s="205"/>
      <c r="AT14" s="191"/>
      <c r="AU14" s="191"/>
      <c r="AV14" s="254"/>
      <c r="AW14" s="277"/>
      <c r="AX14" s="243"/>
      <c r="AY14" s="191"/>
      <c r="AZ14" s="237"/>
      <c r="BA14" s="191"/>
      <c r="BB14" s="281"/>
      <c r="BC14" s="282"/>
      <c r="BD14" s="191"/>
    </row>
    <row r="15" spans="1:56" s="16" customFormat="1" ht="37.5" customHeight="1" thickBot="1">
      <c r="A15" s="294"/>
      <c r="B15" s="296"/>
      <c r="C15" s="243">
        <v>3</v>
      </c>
      <c r="D15" s="191" t="s">
        <v>166</v>
      </c>
      <c r="E15" s="249">
        <v>10</v>
      </c>
      <c r="F15" s="191" t="s">
        <v>289</v>
      </c>
      <c r="G15" s="191">
        <v>20</v>
      </c>
      <c r="H15" s="180" t="s">
        <v>299</v>
      </c>
      <c r="I15" s="180" t="s">
        <v>259</v>
      </c>
      <c r="J15" s="191"/>
      <c r="K15" s="191"/>
      <c r="L15" s="180" t="s">
        <v>278</v>
      </c>
      <c r="M15" s="191">
        <v>46</v>
      </c>
      <c r="N15" s="191" t="s">
        <v>178</v>
      </c>
      <c r="O15" s="191">
        <v>11</v>
      </c>
      <c r="P15" s="265"/>
      <c r="Q15" s="230"/>
      <c r="R15" s="227">
        <v>3</v>
      </c>
      <c r="S15" s="308"/>
      <c r="T15" s="191"/>
      <c r="U15" s="191"/>
      <c r="V15" s="249"/>
      <c r="W15" s="191" t="s">
        <v>172</v>
      </c>
      <c r="X15" s="191" t="s">
        <v>258</v>
      </c>
      <c r="Y15" s="191" t="s">
        <v>180</v>
      </c>
      <c r="Z15" s="191">
        <v>47</v>
      </c>
      <c r="AA15" s="191"/>
      <c r="AB15" s="249"/>
      <c r="AC15" s="191" t="s">
        <v>124</v>
      </c>
      <c r="AD15" s="249">
        <v>21</v>
      </c>
      <c r="AE15" s="191" t="s">
        <v>168</v>
      </c>
      <c r="AF15" s="231">
        <v>18</v>
      </c>
      <c r="AG15" s="265"/>
      <c r="AH15" s="230"/>
      <c r="AI15" s="227">
        <v>3</v>
      </c>
      <c r="AJ15" s="191" t="s">
        <v>129</v>
      </c>
      <c r="AK15" s="191">
        <v>21</v>
      </c>
      <c r="AL15" s="191" t="s">
        <v>117</v>
      </c>
      <c r="AM15" s="191">
        <v>30</v>
      </c>
      <c r="AN15" s="267"/>
      <c r="AO15" s="180"/>
      <c r="AP15" s="180"/>
      <c r="AQ15" s="180"/>
      <c r="AR15" s="180" t="s">
        <v>138</v>
      </c>
      <c r="AS15" s="180" t="s">
        <v>260</v>
      </c>
      <c r="AT15" s="191" t="s">
        <v>136</v>
      </c>
      <c r="AU15" s="191" t="s">
        <v>260</v>
      </c>
      <c r="AV15" s="254"/>
      <c r="AW15" s="277"/>
      <c r="AX15" s="243">
        <v>3</v>
      </c>
      <c r="AY15" s="237"/>
      <c r="AZ15" s="237"/>
      <c r="BA15" s="191" t="s">
        <v>149</v>
      </c>
      <c r="BB15" s="237">
        <v>33</v>
      </c>
      <c r="BC15" s="191" t="s">
        <v>153</v>
      </c>
      <c r="BD15" s="191" t="s">
        <v>256</v>
      </c>
    </row>
    <row r="16" spans="1:56" s="16" customFormat="1" ht="88.5" customHeight="1" thickBot="1">
      <c r="A16" s="294"/>
      <c r="B16" s="296"/>
      <c r="C16" s="243"/>
      <c r="D16" s="191"/>
      <c r="E16" s="191"/>
      <c r="F16" s="248"/>
      <c r="G16" s="248"/>
      <c r="H16" s="214"/>
      <c r="I16" s="223"/>
      <c r="J16" s="191"/>
      <c r="K16" s="191"/>
      <c r="L16" s="181"/>
      <c r="M16" s="191"/>
      <c r="N16" s="191"/>
      <c r="O16" s="248"/>
      <c r="P16" s="265"/>
      <c r="Q16" s="230"/>
      <c r="R16" s="227"/>
      <c r="S16" s="309"/>
      <c r="T16" s="191"/>
      <c r="U16" s="191"/>
      <c r="V16" s="249"/>
      <c r="W16" s="191"/>
      <c r="X16" s="191"/>
      <c r="Y16" s="191"/>
      <c r="Z16" s="191"/>
      <c r="AA16" s="191"/>
      <c r="AB16" s="249"/>
      <c r="AC16" s="191"/>
      <c r="AD16" s="249"/>
      <c r="AE16" s="191"/>
      <c r="AF16" s="231"/>
      <c r="AG16" s="265"/>
      <c r="AH16" s="230"/>
      <c r="AI16" s="227"/>
      <c r="AJ16" s="191"/>
      <c r="AK16" s="191"/>
      <c r="AL16" s="191"/>
      <c r="AM16" s="191"/>
      <c r="AN16" s="267"/>
      <c r="AO16" s="181"/>
      <c r="AP16" s="181"/>
      <c r="AQ16" s="181"/>
      <c r="AR16" s="181"/>
      <c r="AS16" s="205"/>
      <c r="AT16" s="191"/>
      <c r="AU16" s="191"/>
      <c r="AV16" s="254"/>
      <c r="AW16" s="277"/>
      <c r="AX16" s="243"/>
      <c r="AY16" s="237"/>
      <c r="AZ16" s="237"/>
      <c r="BA16" s="191"/>
      <c r="BB16" s="237"/>
      <c r="BC16" s="191"/>
      <c r="BD16" s="191"/>
    </row>
    <row r="17" spans="1:56" s="16" customFormat="1" ht="138" customHeight="1" thickBot="1">
      <c r="A17" s="294"/>
      <c r="B17" s="296"/>
      <c r="C17" s="12">
        <v>4</v>
      </c>
      <c r="D17" s="90"/>
      <c r="E17" s="90"/>
      <c r="F17" s="168"/>
      <c r="G17" s="168"/>
      <c r="H17" s="169"/>
      <c r="I17" s="170"/>
      <c r="J17" s="90"/>
      <c r="K17" s="90"/>
      <c r="L17" s="90"/>
      <c r="M17" s="90"/>
      <c r="N17" s="90" t="s">
        <v>178</v>
      </c>
      <c r="O17" s="90">
        <v>11</v>
      </c>
      <c r="P17" s="265"/>
      <c r="Q17" s="230"/>
      <c r="R17" s="14">
        <v>4</v>
      </c>
      <c r="S17" s="90"/>
      <c r="T17" s="90"/>
      <c r="U17" s="90"/>
      <c r="V17" s="167"/>
      <c r="W17" s="90"/>
      <c r="X17" s="90"/>
      <c r="Y17" s="90"/>
      <c r="Z17" s="90"/>
      <c r="AA17" s="90"/>
      <c r="AB17" s="167"/>
      <c r="AC17" s="90"/>
      <c r="AD17" s="167"/>
      <c r="AE17" s="90" t="s">
        <v>265</v>
      </c>
      <c r="AF17" s="116">
        <v>18</v>
      </c>
      <c r="AG17" s="265"/>
      <c r="AH17" s="230"/>
      <c r="AI17" s="14">
        <v>4</v>
      </c>
      <c r="AJ17" s="90" t="s">
        <v>246</v>
      </c>
      <c r="AK17" s="90">
        <v>30</v>
      </c>
      <c r="AL17" s="90"/>
      <c r="AM17" s="90"/>
      <c r="AN17" s="267"/>
      <c r="AO17" s="102"/>
      <c r="AP17" s="90" t="s">
        <v>262</v>
      </c>
      <c r="AQ17" s="90" t="s">
        <v>257</v>
      </c>
      <c r="AR17" s="90" t="s">
        <v>138</v>
      </c>
      <c r="AS17" s="174" t="s">
        <v>260</v>
      </c>
      <c r="AT17" s="90"/>
      <c r="AU17" s="90"/>
      <c r="AV17" s="254"/>
      <c r="AW17" s="277"/>
      <c r="AX17" s="12">
        <v>4</v>
      </c>
      <c r="AY17" s="109"/>
      <c r="AZ17" s="109"/>
      <c r="BA17" s="90"/>
      <c r="BB17" s="109"/>
      <c r="BC17" s="90"/>
      <c r="BD17" s="90"/>
    </row>
    <row r="18" spans="1:56" s="16" customFormat="1" ht="102" customHeight="1" thickBot="1">
      <c r="A18" s="294"/>
      <c r="B18" s="296"/>
      <c r="C18" s="12">
        <v>5</v>
      </c>
      <c r="D18" s="90"/>
      <c r="E18" s="90"/>
      <c r="F18" s="168"/>
      <c r="G18" s="168"/>
      <c r="H18" s="171"/>
      <c r="I18" s="172"/>
      <c r="J18" s="90"/>
      <c r="K18" s="90"/>
      <c r="L18" s="90"/>
      <c r="M18" s="90"/>
      <c r="N18" s="90"/>
      <c r="O18" s="90"/>
      <c r="P18" s="265"/>
      <c r="Q18" s="230"/>
      <c r="R18" s="14">
        <v>5</v>
      </c>
      <c r="S18" s="90"/>
      <c r="T18" s="90"/>
      <c r="U18" s="90"/>
      <c r="V18" s="167"/>
      <c r="W18" s="90"/>
      <c r="X18" s="90"/>
      <c r="Y18" s="90"/>
      <c r="Z18" s="90"/>
      <c r="AA18" s="90"/>
      <c r="AB18" s="167"/>
      <c r="AC18" s="90"/>
      <c r="AD18" s="167"/>
      <c r="AE18" s="90"/>
      <c r="AF18" s="116"/>
      <c r="AG18" s="265"/>
      <c r="AH18" s="230"/>
      <c r="AI18" s="14">
        <v>5</v>
      </c>
      <c r="AJ18" s="90"/>
      <c r="AK18" s="90"/>
      <c r="AL18" s="90"/>
      <c r="AM18" s="90"/>
      <c r="AN18" s="267"/>
      <c r="AO18" s="103"/>
      <c r="AP18" s="126" t="s">
        <v>253</v>
      </c>
      <c r="AQ18" s="126" t="s">
        <v>301</v>
      </c>
      <c r="AR18" s="126"/>
      <c r="AS18" s="173"/>
      <c r="AT18" s="90"/>
      <c r="AU18" s="90"/>
      <c r="AV18" s="254"/>
      <c r="AW18" s="277"/>
      <c r="AX18" s="12">
        <v>5</v>
      </c>
      <c r="AY18" s="109"/>
      <c r="AZ18" s="109"/>
      <c r="BA18" s="90"/>
      <c r="BB18" s="109"/>
      <c r="BC18" s="90"/>
      <c r="BD18" s="90"/>
    </row>
    <row r="19" spans="1:56" s="16" customFormat="1" ht="50.25" customHeight="1" thickBot="1">
      <c r="A19" s="294"/>
      <c r="B19" s="296"/>
      <c r="C19" s="243">
        <v>6</v>
      </c>
      <c r="D19" s="191"/>
      <c r="E19" s="191"/>
      <c r="F19" s="180"/>
      <c r="G19" s="180"/>
      <c r="H19" s="180"/>
      <c r="I19" s="180"/>
      <c r="J19" s="191"/>
      <c r="K19" s="191"/>
      <c r="L19" s="191"/>
      <c r="M19" s="249"/>
      <c r="N19" s="191"/>
      <c r="O19" s="191"/>
      <c r="P19" s="265"/>
      <c r="Q19" s="230"/>
      <c r="R19" s="227">
        <v>6</v>
      </c>
      <c r="S19" s="217"/>
      <c r="T19" s="251"/>
      <c r="U19" s="191"/>
      <c r="V19" s="191"/>
      <c r="W19" s="191"/>
      <c r="X19" s="251"/>
      <c r="Y19" s="217"/>
      <c r="Z19" s="251"/>
      <c r="AA19" s="191"/>
      <c r="AB19" s="191"/>
      <c r="AC19" s="217"/>
      <c r="AD19" s="251"/>
      <c r="AE19" s="217"/>
      <c r="AF19" s="231"/>
      <c r="AG19" s="265"/>
      <c r="AH19" s="230"/>
      <c r="AI19" s="227">
        <v>6</v>
      </c>
      <c r="AJ19" s="191"/>
      <c r="AK19" s="191"/>
      <c r="AL19" s="191"/>
      <c r="AM19" s="191"/>
      <c r="AN19" s="267"/>
      <c r="AO19" s="180"/>
      <c r="AP19" s="180"/>
      <c r="AQ19" s="180"/>
      <c r="AR19" s="180"/>
      <c r="AS19" s="180"/>
      <c r="AT19" s="191"/>
      <c r="AU19" s="191"/>
      <c r="AV19" s="254"/>
      <c r="AW19" s="277"/>
      <c r="AX19" s="243">
        <v>6</v>
      </c>
      <c r="AY19" s="237"/>
      <c r="AZ19" s="237"/>
      <c r="BA19" s="237"/>
      <c r="BB19" s="237"/>
      <c r="BC19" s="237"/>
      <c r="BD19" s="217"/>
    </row>
    <row r="20" spans="1:56" s="16" customFormat="1" ht="48.75" customHeight="1" thickBot="1">
      <c r="A20" s="295"/>
      <c r="B20" s="297"/>
      <c r="C20" s="262"/>
      <c r="D20" s="180"/>
      <c r="E20" s="180"/>
      <c r="F20" s="190"/>
      <c r="G20" s="190"/>
      <c r="H20" s="190"/>
      <c r="I20" s="218"/>
      <c r="J20" s="247"/>
      <c r="K20" s="247"/>
      <c r="L20" s="180"/>
      <c r="M20" s="180"/>
      <c r="N20" s="180"/>
      <c r="O20" s="180"/>
      <c r="P20" s="269"/>
      <c r="Q20" s="252"/>
      <c r="R20" s="291"/>
      <c r="S20" s="270"/>
      <c r="T20" s="200"/>
      <c r="U20" s="180"/>
      <c r="V20" s="180"/>
      <c r="W20" s="180"/>
      <c r="X20" s="200"/>
      <c r="Y20" s="270"/>
      <c r="Z20" s="200"/>
      <c r="AA20" s="180"/>
      <c r="AB20" s="180"/>
      <c r="AC20" s="270"/>
      <c r="AD20" s="200"/>
      <c r="AE20" s="270"/>
      <c r="AF20" s="195"/>
      <c r="AG20" s="269"/>
      <c r="AH20" s="252"/>
      <c r="AI20" s="291"/>
      <c r="AJ20" s="180"/>
      <c r="AK20" s="273"/>
      <c r="AL20" s="180"/>
      <c r="AM20" s="180"/>
      <c r="AN20" s="256"/>
      <c r="AO20" s="256"/>
      <c r="AP20" s="256"/>
      <c r="AQ20" s="256"/>
      <c r="AR20" s="202"/>
      <c r="AS20" s="202"/>
      <c r="AT20" s="191"/>
      <c r="AU20" s="180"/>
      <c r="AV20" s="255"/>
      <c r="AW20" s="278"/>
      <c r="AX20" s="262"/>
      <c r="AY20" s="280"/>
      <c r="AZ20" s="280"/>
      <c r="BA20" s="280"/>
      <c r="BB20" s="280"/>
      <c r="BC20" s="280"/>
      <c r="BD20" s="270"/>
    </row>
    <row r="21" spans="1:56" s="15" customFormat="1" ht="25.5" customHeight="1" thickBot="1" thickTop="1">
      <c r="A21" s="49"/>
      <c r="B21" s="63"/>
      <c r="C21" s="50"/>
      <c r="D21" s="51" t="s">
        <v>6</v>
      </c>
      <c r="E21" s="52" t="s">
        <v>1</v>
      </c>
      <c r="F21" s="51" t="s">
        <v>6</v>
      </c>
      <c r="G21" s="52" t="s">
        <v>1</v>
      </c>
      <c r="H21" s="51" t="s">
        <v>6</v>
      </c>
      <c r="I21" s="52" t="s">
        <v>1</v>
      </c>
      <c r="J21" s="51" t="s">
        <v>6</v>
      </c>
      <c r="K21" s="52" t="s">
        <v>1</v>
      </c>
      <c r="L21" s="51" t="s">
        <v>6</v>
      </c>
      <c r="M21" s="53" t="s">
        <v>1</v>
      </c>
      <c r="N21" s="51" t="s">
        <v>6</v>
      </c>
      <c r="O21" s="53" t="s">
        <v>1</v>
      </c>
      <c r="P21" s="52"/>
      <c r="Q21" s="69"/>
      <c r="R21" s="54"/>
      <c r="S21" s="74" t="s">
        <v>6</v>
      </c>
      <c r="T21" s="75" t="s">
        <v>1</v>
      </c>
      <c r="U21" s="74" t="s">
        <v>6</v>
      </c>
      <c r="V21" s="53" t="s">
        <v>1</v>
      </c>
      <c r="W21" s="51" t="s">
        <v>6</v>
      </c>
      <c r="X21" s="53" t="s">
        <v>1</v>
      </c>
      <c r="Y21" s="51" t="s">
        <v>6</v>
      </c>
      <c r="Z21" s="53" t="s">
        <v>1</v>
      </c>
      <c r="AA21" s="51" t="s">
        <v>6</v>
      </c>
      <c r="AB21" s="53" t="s">
        <v>1</v>
      </c>
      <c r="AC21" s="51" t="s">
        <v>6</v>
      </c>
      <c r="AD21" s="53" t="s">
        <v>1</v>
      </c>
      <c r="AE21" s="51" t="s">
        <v>6</v>
      </c>
      <c r="AF21" s="53" t="s">
        <v>1</v>
      </c>
      <c r="AG21" s="52"/>
      <c r="AH21" s="69"/>
      <c r="AI21" s="54"/>
      <c r="AJ21" s="51" t="s">
        <v>6</v>
      </c>
      <c r="AK21" s="53" t="s">
        <v>1</v>
      </c>
      <c r="AL21" s="51" t="s">
        <v>6</v>
      </c>
      <c r="AM21" s="53" t="s">
        <v>1</v>
      </c>
      <c r="AN21" s="51" t="s">
        <v>6</v>
      </c>
      <c r="AO21" s="53" t="s">
        <v>1</v>
      </c>
      <c r="AP21" s="51" t="s">
        <v>6</v>
      </c>
      <c r="AQ21" s="53" t="s">
        <v>1</v>
      </c>
      <c r="AR21" s="51" t="s">
        <v>6</v>
      </c>
      <c r="AS21" s="53" t="s">
        <v>1</v>
      </c>
      <c r="AT21" s="137" t="s">
        <v>6</v>
      </c>
      <c r="AU21" s="53" t="s">
        <v>1</v>
      </c>
      <c r="AV21" s="52"/>
      <c r="AW21" s="69"/>
      <c r="AX21" s="54"/>
      <c r="AY21" s="71" t="s">
        <v>6</v>
      </c>
      <c r="AZ21" s="72" t="s">
        <v>1</v>
      </c>
      <c r="BA21" s="71" t="s">
        <v>6</v>
      </c>
      <c r="BB21" s="72" t="s">
        <v>1</v>
      </c>
      <c r="BC21" s="71" t="s">
        <v>6</v>
      </c>
      <c r="BD21" s="53" t="s">
        <v>1</v>
      </c>
    </row>
    <row r="22" spans="1:56" s="16" customFormat="1" ht="48.75" customHeight="1" thickBot="1" thickTop="1">
      <c r="A22" s="188">
        <v>44215</v>
      </c>
      <c r="B22" s="298" t="s">
        <v>9</v>
      </c>
      <c r="C22" s="292">
        <v>0</v>
      </c>
      <c r="D22" s="226"/>
      <c r="E22" s="226"/>
      <c r="F22" s="193"/>
      <c r="G22" s="196"/>
      <c r="H22" s="321" t="s">
        <v>181</v>
      </c>
      <c r="I22" s="232"/>
      <c r="J22" s="226"/>
      <c r="K22" s="257"/>
      <c r="L22" s="322"/>
      <c r="M22" s="257"/>
      <c r="N22" s="322" t="s">
        <v>273</v>
      </c>
      <c r="O22" s="196"/>
      <c r="P22" s="189">
        <v>44215</v>
      </c>
      <c r="Q22" s="264" t="s">
        <v>9</v>
      </c>
      <c r="R22" s="233">
        <v>0</v>
      </c>
      <c r="S22" s="193"/>
      <c r="T22" s="193"/>
      <c r="U22" s="193"/>
      <c r="V22" s="181"/>
      <c r="W22" s="323" t="s">
        <v>267</v>
      </c>
      <c r="X22" s="181"/>
      <c r="Y22" s="181"/>
      <c r="Z22" s="181"/>
      <c r="AA22" s="322"/>
      <c r="AB22" s="181"/>
      <c r="AC22" s="181"/>
      <c r="AD22" s="181"/>
      <c r="AE22" s="193"/>
      <c r="AF22" s="181"/>
      <c r="AG22" s="189">
        <v>44215</v>
      </c>
      <c r="AH22" s="264" t="s">
        <v>9</v>
      </c>
      <c r="AI22" s="233">
        <v>0</v>
      </c>
      <c r="AJ22" s="226"/>
      <c r="AK22" s="196"/>
      <c r="AL22" s="322" t="s">
        <v>159</v>
      </c>
      <c r="AM22" s="181"/>
      <c r="AN22" s="192" t="s">
        <v>255</v>
      </c>
      <c r="AO22" s="212"/>
      <c r="AP22" s="212"/>
      <c r="AQ22" s="212"/>
      <c r="AR22" s="212"/>
      <c r="AS22" s="212"/>
      <c r="AT22" s="181"/>
      <c r="AU22" s="257"/>
      <c r="AV22" s="189">
        <v>44215</v>
      </c>
      <c r="AW22" s="264" t="s">
        <v>9</v>
      </c>
      <c r="AX22" s="233">
        <v>0</v>
      </c>
      <c r="AY22" s="322" t="s">
        <v>133</v>
      </c>
      <c r="AZ22" s="285"/>
      <c r="BA22" s="285"/>
      <c r="BB22" s="285"/>
      <c r="BC22" s="322" t="s">
        <v>129</v>
      </c>
      <c r="BD22" s="257"/>
    </row>
    <row r="23" spans="1:56" s="16" customFormat="1" ht="79.5" customHeight="1" thickBot="1">
      <c r="A23" s="183"/>
      <c r="B23" s="294"/>
      <c r="C23" s="243"/>
      <c r="D23" s="216"/>
      <c r="E23" s="216"/>
      <c r="F23" s="194"/>
      <c r="G23" s="244"/>
      <c r="H23" s="324"/>
      <c r="I23" s="219"/>
      <c r="J23" s="216"/>
      <c r="K23" s="217"/>
      <c r="L23" s="325"/>
      <c r="M23" s="217"/>
      <c r="N23" s="325"/>
      <c r="O23" s="231"/>
      <c r="P23" s="186"/>
      <c r="Q23" s="265"/>
      <c r="R23" s="227"/>
      <c r="S23" s="194"/>
      <c r="T23" s="194"/>
      <c r="U23" s="194"/>
      <c r="V23" s="191"/>
      <c r="W23" s="326"/>
      <c r="X23" s="191"/>
      <c r="Y23" s="191"/>
      <c r="Z23" s="191"/>
      <c r="AA23" s="325"/>
      <c r="AB23" s="191"/>
      <c r="AC23" s="215"/>
      <c r="AD23" s="215"/>
      <c r="AE23" s="194"/>
      <c r="AF23" s="215"/>
      <c r="AG23" s="186"/>
      <c r="AH23" s="265"/>
      <c r="AI23" s="227"/>
      <c r="AJ23" s="217"/>
      <c r="AK23" s="231"/>
      <c r="AL23" s="325"/>
      <c r="AM23" s="191"/>
      <c r="AN23" s="241"/>
      <c r="AO23" s="213"/>
      <c r="AP23" s="213"/>
      <c r="AQ23" s="213"/>
      <c r="AR23" s="197"/>
      <c r="AS23" s="197"/>
      <c r="AT23" s="191"/>
      <c r="AU23" s="217"/>
      <c r="AV23" s="186"/>
      <c r="AW23" s="265"/>
      <c r="AX23" s="227"/>
      <c r="AY23" s="325"/>
      <c r="AZ23" s="237"/>
      <c r="BA23" s="237"/>
      <c r="BB23" s="237"/>
      <c r="BC23" s="325"/>
      <c r="BD23" s="217"/>
    </row>
    <row r="24" spans="1:56" s="16" customFormat="1" ht="41.25" customHeight="1" thickBot="1">
      <c r="A24" s="183"/>
      <c r="B24" s="294"/>
      <c r="C24" s="243">
        <v>1</v>
      </c>
      <c r="D24" s="194"/>
      <c r="E24" s="194"/>
      <c r="F24" s="325" t="s">
        <v>292</v>
      </c>
      <c r="G24" s="216"/>
      <c r="H24" s="323" t="s">
        <v>208</v>
      </c>
      <c r="I24" s="224"/>
      <c r="J24" s="194"/>
      <c r="K24" s="216"/>
      <c r="L24" s="325"/>
      <c r="M24" s="244"/>
      <c r="N24" s="325" t="s">
        <v>194</v>
      </c>
      <c r="O24" s="231"/>
      <c r="P24" s="186"/>
      <c r="Q24" s="265"/>
      <c r="R24" s="227">
        <v>1</v>
      </c>
      <c r="S24" s="194"/>
      <c r="T24" s="194"/>
      <c r="U24" s="325" t="s">
        <v>126</v>
      </c>
      <c r="V24" s="194"/>
      <c r="W24" s="325" t="s">
        <v>129</v>
      </c>
      <c r="X24" s="194"/>
      <c r="Y24" s="192"/>
      <c r="Z24" s="271"/>
      <c r="AA24" s="323" t="s">
        <v>204</v>
      </c>
      <c r="AB24" s="194"/>
      <c r="AC24" s="325" t="s">
        <v>177</v>
      </c>
      <c r="AD24" s="161"/>
      <c r="AE24" s="323" t="s">
        <v>167</v>
      </c>
      <c r="AF24" s="274"/>
      <c r="AG24" s="186"/>
      <c r="AH24" s="265"/>
      <c r="AI24" s="227">
        <v>1</v>
      </c>
      <c r="AJ24" s="194"/>
      <c r="AK24" s="194"/>
      <c r="AL24" s="325" t="s">
        <v>159</v>
      </c>
      <c r="AM24" s="228"/>
      <c r="AN24" s="241"/>
      <c r="AO24" s="221"/>
      <c r="AP24" s="221"/>
      <c r="AQ24" s="221"/>
      <c r="AR24" s="327" t="s">
        <v>137</v>
      </c>
      <c r="AS24" s="221"/>
      <c r="AT24" s="194"/>
      <c r="AU24" s="194"/>
      <c r="AV24" s="186"/>
      <c r="AW24" s="265"/>
      <c r="AX24" s="227">
        <v>1</v>
      </c>
      <c r="AY24" s="325" t="s">
        <v>133</v>
      </c>
      <c r="AZ24" s="284"/>
      <c r="BA24" s="325" t="s">
        <v>150</v>
      </c>
      <c r="BB24" s="284"/>
      <c r="BC24" s="325" t="s">
        <v>127</v>
      </c>
      <c r="BD24" s="194"/>
    </row>
    <row r="25" spans="1:56" s="45" customFormat="1" ht="84.75" customHeight="1" thickBot="1">
      <c r="A25" s="183"/>
      <c r="B25" s="294"/>
      <c r="C25" s="243"/>
      <c r="D25" s="266"/>
      <c r="E25" s="266"/>
      <c r="F25" s="325"/>
      <c r="G25" s="216"/>
      <c r="H25" s="328"/>
      <c r="I25" s="219"/>
      <c r="J25" s="194"/>
      <c r="K25" s="216"/>
      <c r="L25" s="325"/>
      <c r="M25" s="244"/>
      <c r="N25" s="325"/>
      <c r="O25" s="231"/>
      <c r="P25" s="186"/>
      <c r="Q25" s="265"/>
      <c r="R25" s="227"/>
      <c r="S25" s="194"/>
      <c r="T25" s="194"/>
      <c r="U25" s="325"/>
      <c r="V25" s="191"/>
      <c r="W25" s="325"/>
      <c r="X25" s="215"/>
      <c r="Y25" s="193"/>
      <c r="Z25" s="272"/>
      <c r="AA25" s="326"/>
      <c r="AB25" s="194"/>
      <c r="AC25" s="325"/>
      <c r="AD25" s="163"/>
      <c r="AE25" s="322"/>
      <c r="AF25" s="275"/>
      <c r="AG25" s="186"/>
      <c r="AH25" s="265"/>
      <c r="AI25" s="227"/>
      <c r="AJ25" s="194"/>
      <c r="AK25" s="215"/>
      <c r="AL25" s="325"/>
      <c r="AM25" s="228"/>
      <c r="AN25" s="241"/>
      <c r="AO25" s="213"/>
      <c r="AP25" s="213"/>
      <c r="AQ25" s="213"/>
      <c r="AR25" s="329"/>
      <c r="AS25" s="197"/>
      <c r="AT25" s="191"/>
      <c r="AU25" s="191"/>
      <c r="AV25" s="186"/>
      <c r="AW25" s="265"/>
      <c r="AX25" s="227"/>
      <c r="AY25" s="325"/>
      <c r="AZ25" s="237"/>
      <c r="BA25" s="325"/>
      <c r="BB25" s="237"/>
      <c r="BC25" s="325"/>
      <c r="BD25" s="191"/>
    </row>
    <row r="26" spans="1:56" s="16" customFormat="1" ht="34.5" customHeight="1" thickBot="1">
      <c r="A26" s="183"/>
      <c r="B26" s="294"/>
      <c r="C26" s="243">
        <v>2</v>
      </c>
      <c r="D26" s="325" t="s">
        <v>181</v>
      </c>
      <c r="E26" s="194"/>
      <c r="F26" s="325" t="s">
        <v>58</v>
      </c>
      <c r="G26" s="194"/>
      <c r="H26" s="323" t="s">
        <v>204</v>
      </c>
      <c r="I26" s="192"/>
      <c r="J26" s="194"/>
      <c r="K26" s="194"/>
      <c r="L26" s="323" t="s">
        <v>126</v>
      </c>
      <c r="M26" s="194"/>
      <c r="N26" s="325" t="s">
        <v>129</v>
      </c>
      <c r="O26" s="228"/>
      <c r="P26" s="186"/>
      <c r="Q26" s="265"/>
      <c r="R26" s="227">
        <v>2</v>
      </c>
      <c r="S26" s="325" t="s">
        <v>195</v>
      </c>
      <c r="T26" s="194"/>
      <c r="U26" s="325" t="s">
        <v>110</v>
      </c>
      <c r="V26" s="191"/>
      <c r="W26" s="325" t="s">
        <v>113</v>
      </c>
      <c r="X26" s="191"/>
      <c r="Y26" s="325" t="s">
        <v>115</v>
      </c>
      <c r="Z26" s="194"/>
      <c r="AA26" s="325" t="s">
        <v>167</v>
      </c>
      <c r="AB26" s="194"/>
      <c r="AC26" s="325" t="s">
        <v>176</v>
      </c>
      <c r="AD26" s="228"/>
      <c r="AE26" s="325" t="s">
        <v>168</v>
      </c>
      <c r="AF26" s="231"/>
      <c r="AG26" s="186"/>
      <c r="AH26" s="265"/>
      <c r="AI26" s="227">
        <v>2</v>
      </c>
      <c r="AJ26" s="194"/>
      <c r="AK26" s="191"/>
      <c r="AL26" s="325" t="s">
        <v>159</v>
      </c>
      <c r="AM26" s="191"/>
      <c r="AN26" s="241"/>
      <c r="AO26" s="180"/>
      <c r="AP26" s="180"/>
      <c r="AQ26" s="180"/>
      <c r="AR26" s="323" t="s">
        <v>138</v>
      </c>
      <c r="AS26" s="180"/>
      <c r="AT26" s="325" t="s">
        <v>136</v>
      </c>
      <c r="AU26" s="191"/>
      <c r="AV26" s="186"/>
      <c r="AW26" s="265"/>
      <c r="AX26" s="227">
        <v>2</v>
      </c>
      <c r="AY26" s="325" t="s">
        <v>133</v>
      </c>
      <c r="AZ26" s="237"/>
      <c r="BA26" s="325" t="s">
        <v>132</v>
      </c>
      <c r="BB26" s="237"/>
      <c r="BC26" s="325" t="s">
        <v>127</v>
      </c>
      <c r="BD26" s="191"/>
    </row>
    <row r="27" spans="1:56" s="16" customFormat="1" ht="84.75" customHeight="1" thickBot="1">
      <c r="A27" s="183"/>
      <c r="B27" s="294"/>
      <c r="C27" s="243"/>
      <c r="D27" s="325"/>
      <c r="E27" s="194"/>
      <c r="F27" s="325"/>
      <c r="G27" s="194"/>
      <c r="H27" s="326"/>
      <c r="I27" s="193"/>
      <c r="J27" s="194"/>
      <c r="K27" s="194"/>
      <c r="L27" s="322"/>
      <c r="M27" s="194"/>
      <c r="N27" s="325"/>
      <c r="O27" s="194"/>
      <c r="P27" s="186"/>
      <c r="Q27" s="265"/>
      <c r="R27" s="227"/>
      <c r="S27" s="325"/>
      <c r="T27" s="194"/>
      <c r="U27" s="325"/>
      <c r="V27" s="191"/>
      <c r="W27" s="325"/>
      <c r="X27" s="191"/>
      <c r="Y27" s="325"/>
      <c r="Z27" s="194"/>
      <c r="AA27" s="325"/>
      <c r="AB27" s="194"/>
      <c r="AC27" s="325"/>
      <c r="AD27" s="228"/>
      <c r="AE27" s="325"/>
      <c r="AF27" s="231"/>
      <c r="AG27" s="186"/>
      <c r="AH27" s="265"/>
      <c r="AI27" s="227"/>
      <c r="AJ27" s="194"/>
      <c r="AK27" s="215"/>
      <c r="AL27" s="325"/>
      <c r="AM27" s="191"/>
      <c r="AN27" s="241"/>
      <c r="AO27" s="181"/>
      <c r="AP27" s="181"/>
      <c r="AQ27" s="181"/>
      <c r="AR27" s="322"/>
      <c r="AS27" s="181"/>
      <c r="AT27" s="325"/>
      <c r="AU27" s="191"/>
      <c r="AV27" s="186"/>
      <c r="AW27" s="265"/>
      <c r="AX27" s="227"/>
      <c r="AY27" s="325"/>
      <c r="AZ27" s="237"/>
      <c r="BA27" s="325"/>
      <c r="BB27" s="237"/>
      <c r="BC27" s="325"/>
      <c r="BD27" s="191"/>
    </row>
    <row r="28" spans="1:56" s="16" customFormat="1" ht="29.25" customHeight="1" thickBot="1">
      <c r="A28" s="183"/>
      <c r="B28" s="294"/>
      <c r="C28" s="243">
        <v>3</v>
      </c>
      <c r="D28" s="325" t="s">
        <v>190</v>
      </c>
      <c r="E28" s="194"/>
      <c r="F28" s="325" t="s">
        <v>126</v>
      </c>
      <c r="G28" s="244"/>
      <c r="H28" s="327"/>
      <c r="I28" s="195"/>
      <c r="J28" s="323" t="s">
        <v>204</v>
      </c>
      <c r="K28" s="192"/>
      <c r="L28" s="325" t="s">
        <v>276</v>
      </c>
      <c r="M28" s="194"/>
      <c r="N28" s="325"/>
      <c r="O28" s="217"/>
      <c r="P28" s="186"/>
      <c r="Q28" s="265"/>
      <c r="R28" s="227">
        <v>3</v>
      </c>
      <c r="S28" s="325" t="s">
        <v>197</v>
      </c>
      <c r="T28" s="194"/>
      <c r="U28" s="325" t="s">
        <v>113</v>
      </c>
      <c r="V28" s="194"/>
      <c r="W28" s="194"/>
      <c r="X28" s="215"/>
      <c r="Y28" s="325" t="s">
        <v>184</v>
      </c>
      <c r="Z28" s="194"/>
      <c r="AA28" s="325" t="s">
        <v>129</v>
      </c>
      <c r="AB28" s="194"/>
      <c r="AC28" s="325"/>
      <c r="AD28" s="194"/>
      <c r="AE28" s="325" t="s">
        <v>170</v>
      </c>
      <c r="AF28" s="194"/>
      <c r="AG28" s="186"/>
      <c r="AH28" s="265"/>
      <c r="AI28" s="227">
        <v>3</v>
      </c>
      <c r="AJ28" s="325" t="s">
        <v>246</v>
      </c>
      <c r="AK28" s="194">
        <v>70</v>
      </c>
      <c r="AL28" s="194"/>
      <c r="AM28" s="194"/>
      <c r="AN28" s="241"/>
      <c r="AO28" s="192"/>
      <c r="AP28" s="323" t="s">
        <v>158</v>
      </c>
      <c r="AQ28" s="192">
        <v>220</v>
      </c>
      <c r="AR28" s="323" t="s">
        <v>138</v>
      </c>
      <c r="AS28" s="192"/>
      <c r="AT28" s="325" t="s">
        <v>136</v>
      </c>
      <c r="AU28" s="194"/>
      <c r="AV28" s="186"/>
      <c r="AW28" s="265"/>
      <c r="AX28" s="227">
        <v>3</v>
      </c>
      <c r="AY28" s="284"/>
      <c r="AZ28" s="284"/>
      <c r="BA28" s="325" t="s">
        <v>132</v>
      </c>
      <c r="BB28" s="284"/>
      <c r="BC28" s="325" t="s">
        <v>127</v>
      </c>
      <c r="BD28" s="191"/>
    </row>
    <row r="29" spans="1:56" s="16" customFormat="1" ht="112.5" customHeight="1" thickBot="1">
      <c r="A29" s="183"/>
      <c r="B29" s="294"/>
      <c r="C29" s="243"/>
      <c r="D29" s="325"/>
      <c r="E29" s="194"/>
      <c r="F29" s="325"/>
      <c r="G29" s="244"/>
      <c r="H29" s="330"/>
      <c r="I29" s="196"/>
      <c r="J29" s="326"/>
      <c r="K29" s="193"/>
      <c r="L29" s="325"/>
      <c r="M29" s="194"/>
      <c r="N29" s="325"/>
      <c r="O29" s="217"/>
      <c r="P29" s="186"/>
      <c r="Q29" s="265"/>
      <c r="R29" s="227"/>
      <c r="S29" s="325"/>
      <c r="T29" s="194"/>
      <c r="U29" s="325"/>
      <c r="V29" s="191"/>
      <c r="W29" s="194"/>
      <c r="X29" s="215"/>
      <c r="Y29" s="325"/>
      <c r="Z29" s="194"/>
      <c r="AA29" s="325"/>
      <c r="AB29" s="194"/>
      <c r="AC29" s="325"/>
      <c r="AD29" s="194"/>
      <c r="AE29" s="325"/>
      <c r="AF29" s="215"/>
      <c r="AG29" s="186"/>
      <c r="AH29" s="265"/>
      <c r="AI29" s="227"/>
      <c r="AJ29" s="325"/>
      <c r="AK29" s="215"/>
      <c r="AL29" s="191"/>
      <c r="AM29" s="215"/>
      <c r="AN29" s="241"/>
      <c r="AO29" s="213"/>
      <c r="AP29" s="324"/>
      <c r="AQ29" s="213"/>
      <c r="AR29" s="329"/>
      <c r="AS29" s="197"/>
      <c r="AT29" s="325"/>
      <c r="AU29" s="191"/>
      <c r="AV29" s="186"/>
      <c r="AW29" s="265"/>
      <c r="AX29" s="227"/>
      <c r="AY29" s="237"/>
      <c r="AZ29" s="237"/>
      <c r="BA29" s="325"/>
      <c r="BB29" s="237"/>
      <c r="BC29" s="325"/>
      <c r="BD29" s="191"/>
    </row>
    <row r="30" spans="1:56" s="16" customFormat="1" ht="44.25" customHeight="1" thickBot="1">
      <c r="A30" s="183"/>
      <c r="B30" s="294"/>
      <c r="C30" s="243">
        <v>4</v>
      </c>
      <c r="D30" s="325" t="s">
        <v>271</v>
      </c>
      <c r="E30" s="191"/>
      <c r="F30" s="178"/>
      <c r="G30" s="194"/>
      <c r="H30" s="192"/>
      <c r="I30" s="192"/>
      <c r="J30" s="325" t="s">
        <v>194</v>
      </c>
      <c r="K30" s="194"/>
      <c r="L30" s="325" t="s">
        <v>279</v>
      </c>
      <c r="M30" s="194"/>
      <c r="N30" s="194"/>
      <c r="O30" s="191"/>
      <c r="P30" s="186"/>
      <c r="Q30" s="265"/>
      <c r="R30" s="227">
        <v>4</v>
      </c>
      <c r="S30" s="325" t="s">
        <v>196</v>
      </c>
      <c r="T30" s="244"/>
      <c r="U30" s="194"/>
      <c r="V30" s="191"/>
      <c r="W30" s="217"/>
      <c r="X30" s="231"/>
      <c r="Y30" s="323" t="s">
        <v>182</v>
      </c>
      <c r="Z30" s="195"/>
      <c r="AA30" s="194"/>
      <c r="AB30" s="194"/>
      <c r="AC30" s="216"/>
      <c r="AD30" s="244"/>
      <c r="AE30" s="216"/>
      <c r="AF30" s="231"/>
      <c r="AG30" s="186"/>
      <c r="AH30" s="265"/>
      <c r="AI30" s="227">
        <v>4</v>
      </c>
      <c r="AJ30" s="325" t="s">
        <v>246</v>
      </c>
      <c r="AK30" s="217">
        <v>70</v>
      </c>
      <c r="AL30" s="217"/>
      <c r="AM30" s="191"/>
      <c r="AN30" s="241"/>
      <c r="AO30" s="180"/>
      <c r="AP30" s="323" t="s">
        <v>158</v>
      </c>
      <c r="AQ30" s="180">
        <v>220</v>
      </c>
      <c r="AR30" s="180"/>
      <c r="AS30" s="180"/>
      <c r="AT30" s="325" t="s">
        <v>248</v>
      </c>
      <c r="AU30" s="251"/>
      <c r="AV30" s="186"/>
      <c r="AW30" s="265"/>
      <c r="AX30" s="227">
        <v>4</v>
      </c>
      <c r="AY30" s="237"/>
      <c r="AZ30" s="237"/>
      <c r="BA30" s="237"/>
      <c r="BB30" s="237"/>
      <c r="BC30" s="237"/>
      <c r="BD30" s="217"/>
    </row>
    <row r="31" spans="1:56" s="16" customFormat="1" ht="87.75" customHeight="1" thickBot="1">
      <c r="A31" s="183"/>
      <c r="B31" s="294"/>
      <c r="C31" s="243"/>
      <c r="D31" s="325"/>
      <c r="E31" s="191"/>
      <c r="F31" s="179"/>
      <c r="G31" s="194"/>
      <c r="H31" s="225"/>
      <c r="I31" s="219"/>
      <c r="J31" s="325"/>
      <c r="K31" s="194"/>
      <c r="L31" s="325"/>
      <c r="M31" s="194"/>
      <c r="N31" s="194"/>
      <c r="O31" s="191"/>
      <c r="P31" s="186"/>
      <c r="Q31" s="265"/>
      <c r="R31" s="227"/>
      <c r="S31" s="325"/>
      <c r="T31" s="244"/>
      <c r="U31" s="194"/>
      <c r="V31" s="191"/>
      <c r="W31" s="217"/>
      <c r="X31" s="231"/>
      <c r="Y31" s="322"/>
      <c r="Z31" s="196"/>
      <c r="AA31" s="194"/>
      <c r="AB31" s="194"/>
      <c r="AC31" s="216"/>
      <c r="AD31" s="244"/>
      <c r="AE31" s="216"/>
      <c r="AF31" s="231"/>
      <c r="AG31" s="186"/>
      <c r="AH31" s="265"/>
      <c r="AI31" s="227"/>
      <c r="AJ31" s="325"/>
      <c r="AK31" s="217"/>
      <c r="AL31" s="217"/>
      <c r="AM31" s="191"/>
      <c r="AN31" s="241"/>
      <c r="AO31" s="181"/>
      <c r="AP31" s="322"/>
      <c r="AQ31" s="181"/>
      <c r="AR31" s="181"/>
      <c r="AS31" s="181"/>
      <c r="AT31" s="325"/>
      <c r="AU31" s="251"/>
      <c r="AV31" s="186"/>
      <c r="AW31" s="265"/>
      <c r="AX31" s="227"/>
      <c r="AY31" s="237"/>
      <c r="AZ31" s="237"/>
      <c r="BA31" s="237"/>
      <c r="BB31" s="237"/>
      <c r="BC31" s="237"/>
      <c r="BD31" s="217"/>
    </row>
    <row r="32" spans="1:56" s="16" customFormat="1" ht="90.75" customHeight="1" thickBot="1">
      <c r="A32" s="183"/>
      <c r="B32" s="17"/>
      <c r="C32" s="12">
        <v>5</v>
      </c>
      <c r="D32" s="90"/>
      <c r="E32" s="90"/>
      <c r="F32" s="110"/>
      <c r="G32" s="110"/>
      <c r="H32" s="131"/>
      <c r="I32" s="128"/>
      <c r="J32" s="110"/>
      <c r="K32" s="110"/>
      <c r="L32" s="110"/>
      <c r="M32" s="110"/>
      <c r="N32" s="110"/>
      <c r="O32" s="90"/>
      <c r="P32" s="186"/>
      <c r="Q32" s="68"/>
      <c r="R32" s="14">
        <v>5</v>
      </c>
      <c r="S32" s="111"/>
      <c r="T32" s="117"/>
      <c r="U32" s="110"/>
      <c r="V32" s="90"/>
      <c r="W32" s="107"/>
      <c r="X32" s="116"/>
      <c r="Y32" s="157"/>
      <c r="Z32" s="160"/>
      <c r="AA32" s="158"/>
      <c r="AB32" s="158"/>
      <c r="AC32" s="159"/>
      <c r="AD32" s="162"/>
      <c r="AE32" s="159"/>
      <c r="AF32" s="116"/>
      <c r="AG32" s="186"/>
      <c r="AH32" s="68"/>
      <c r="AI32" s="14">
        <v>5</v>
      </c>
      <c r="AJ32" s="90"/>
      <c r="AK32" s="107"/>
      <c r="AL32" s="107"/>
      <c r="AM32" s="90"/>
      <c r="AN32" s="241"/>
      <c r="AO32" s="103"/>
      <c r="AP32" s="331" t="s">
        <v>143</v>
      </c>
      <c r="AQ32" s="103">
        <v>108</v>
      </c>
      <c r="AR32" s="103"/>
      <c r="AS32" s="103"/>
      <c r="AT32" s="109"/>
      <c r="AU32" s="106"/>
      <c r="AV32" s="186"/>
      <c r="AW32" s="68"/>
      <c r="AX32" s="14">
        <v>5</v>
      </c>
      <c r="AY32" s="109"/>
      <c r="AZ32" s="109"/>
      <c r="BA32" s="109"/>
      <c r="BB32" s="109"/>
      <c r="BC32" s="109"/>
      <c r="BD32" s="107"/>
    </row>
    <row r="33" spans="1:56" s="16" customFormat="1" ht="98.25" customHeight="1" thickBot="1">
      <c r="A33" s="184"/>
      <c r="B33" s="17"/>
      <c r="C33" s="12">
        <v>6</v>
      </c>
      <c r="D33" s="90"/>
      <c r="E33" s="90"/>
      <c r="F33" s="110"/>
      <c r="G33" s="110"/>
      <c r="H33" s="127"/>
      <c r="I33" s="128"/>
      <c r="J33" s="110"/>
      <c r="K33" s="110"/>
      <c r="L33" s="110"/>
      <c r="M33" s="110"/>
      <c r="N33" s="110"/>
      <c r="O33" s="90"/>
      <c r="P33" s="187"/>
      <c r="Q33" s="68"/>
      <c r="R33" s="14">
        <v>6</v>
      </c>
      <c r="S33" s="111"/>
      <c r="T33" s="117"/>
      <c r="U33" s="110"/>
      <c r="V33" s="90"/>
      <c r="W33" s="107"/>
      <c r="X33" s="116"/>
      <c r="Y33" s="157"/>
      <c r="Z33" s="160"/>
      <c r="AA33" s="158"/>
      <c r="AB33" s="158"/>
      <c r="AC33" s="159"/>
      <c r="AD33" s="162"/>
      <c r="AE33" s="159"/>
      <c r="AF33" s="116"/>
      <c r="AG33" s="187"/>
      <c r="AH33" s="68"/>
      <c r="AI33" s="14">
        <v>6</v>
      </c>
      <c r="AJ33" s="90"/>
      <c r="AK33" s="107"/>
      <c r="AL33" s="107"/>
      <c r="AM33" s="90"/>
      <c r="AN33" s="242"/>
      <c r="AO33" s="103"/>
      <c r="AP33" s="331" t="s">
        <v>143</v>
      </c>
      <c r="AQ33" s="103">
        <v>108</v>
      </c>
      <c r="AR33" s="103"/>
      <c r="AS33" s="103"/>
      <c r="AT33" s="109"/>
      <c r="AU33" s="106"/>
      <c r="AV33" s="187"/>
      <c r="AW33" s="68"/>
      <c r="AX33" s="14">
        <v>6</v>
      </c>
      <c r="AY33" s="109"/>
      <c r="AZ33" s="109"/>
      <c r="BA33" s="109"/>
      <c r="BB33" s="109"/>
      <c r="BC33" s="109"/>
      <c r="BD33" s="107"/>
    </row>
    <row r="34" spans="1:56" s="16" customFormat="1" ht="25.5" thickBot="1" thickTop="1">
      <c r="A34" s="17"/>
      <c r="B34" s="64"/>
      <c r="C34" s="13"/>
      <c r="D34" s="20" t="s">
        <v>6</v>
      </c>
      <c r="E34" s="19" t="s">
        <v>1</v>
      </c>
      <c r="F34" s="76" t="s">
        <v>6</v>
      </c>
      <c r="G34" s="95" t="s">
        <v>1</v>
      </c>
      <c r="H34" s="74" t="s">
        <v>6</v>
      </c>
      <c r="I34" s="129" t="s">
        <v>1</v>
      </c>
      <c r="J34" s="76" t="s">
        <v>6</v>
      </c>
      <c r="K34" s="95" t="s">
        <v>1</v>
      </c>
      <c r="L34" s="76" t="s">
        <v>6</v>
      </c>
      <c r="M34" s="82" t="s">
        <v>1</v>
      </c>
      <c r="N34" s="76" t="s">
        <v>6</v>
      </c>
      <c r="O34" s="21" t="s">
        <v>1</v>
      </c>
      <c r="P34" s="19"/>
      <c r="Q34" s="68"/>
      <c r="R34" s="14"/>
      <c r="S34" s="76" t="s">
        <v>6</v>
      </c>
      <c r="T34" s="77" t="s">
        <v>1</v>
      </c>
      <c r="U34" s="76" t="s">
        <v>6</v>
      </c>
      <c r="V34" s="21" t="s">
        <v>1</v>
      </c>
      <c r="W34" s="20" t="s">
        <v>6</v>
      </c>
      <c r="X34" s="21" t="s">
        <v>1</v>
      </c>
      <c r="Y34" s="76" t="s">
        <v>6</v>
      </c>
      <c r="Z34" s="82" t="s">
        <v>1</v>
      </c>
      <c r="AA34" s="76" t="s">
        <v>6</v>
      </c>
      <c r="AB34" s="82" t="s">
        <v>1</v>
      </c>
      <c r="AC34" s="76" t="s">
        <v>6</v>
      </c>
      <c r="AD34" s="82" t="s">
        <v>1</v>
      </c>
      <c r="AE34" s="76" t="s">
        <v>6</v>
      </c>
      <c r="AF34" s="21" t="s">
        <v>1</v>
      </c>
      <c r="AG34" s="68"/>
      <c r="AH34" s="68"/>
      <c r="AI34" s="14"/>
      <c r="AJ34" s="20" t="s">
        <v>6</v>
      </c>
      <c r="AK34" s="21" t="s">
        <v>1</v>
      </c>
      <c r="AL34" s="20" t="s">
        <v>6</v>
      </c>
      <c r="AM34" s="21" t="s">
        <v>1</v>
      </c>
      <c r="AN34" s="20" t="s">
        <v>6</v>
      </c>
      <c r="AO34" s="21" t="s">
        <v>1</v>
      </c>
      <c r="AP34" s="20" t="s">
        <v>6</v>
      </c>
      <c r="AQ34" s="21" t="s">
        <v>1</v>
      </c>
      <c r="AR34" s="20" t="s">
        <v>6</v>
      </c>
      <c r="AS34" s="21" t="s">
        <v>1</v>
      </c>
      <c r="AT34" s="20" t="s">
        <v>6</v>
      </c>
      <c r="AU34" s="21" t="s">
        <v>1</v>
      </c>
      <c r="AV34" s="68"/>
      <c r="AW34" s="68"/>
      <c r="AX34" s="14"/>
      <c r="AY34" s="73" t="s">
        <v>6</v>
      </c>
      <c r="AZ34" s="70" t="s">
        <v>1</v>
      </c>
      <c r="BA34" s="73" t="s">
        <v>6</v>
      </c>
      <c r="BB34" s="70" t="s">
        <v>1</v>
      </c>
      <c r="BC34" s="73" t="s">
        <v>6</v>
      </c>
      <c r="BD34" s="21" t="s">
        <v>1</v>
      </c>
    </row>
    <row r="35" spans="1:56" s="16" customFormat="1" ht="36" customHeight="1" thickBot="1">
      <c r="A35" s="182">
        <v>44216</v>
      </c>
      <c r="B35" s="263" t="s">
        <v>2</v>
      </c>
      <c r="C35" s="243">
        <v>0</v>
      </c>
      <c r="D35" s="217"/>
      <c r="E35" s="231"/>
      <c r="F35" s="194"/>
      <c r="G35" s="194"/>
      <c r="H35" s="323" t="s">
        <v>289</v>
      </c>
      <c r="I35" s="192"/>
      <c r="J35" s="192"/>
      <c r="K35" s="192"/>
      <c r="L35" s="325" t="s">
        <v>210</v>
      </c>
      <c r="M35" s="194"/>
      <c r="N35" s="216"/>
      <c r="O35" s="231"/>
      <c r="P35" s="185">
        <v>44216</v>
      </c>
      <c r="Q35" s="230" t="s">
        <v>2</v>
      </c>
      <c r="R35" s="227">
        <v>0</v>
      </c>
      <c r="S35" s="325" t="s">
        <v>200</v>
      </c>
      <c r="T35" s="228"/>
      <c r="U35" s="194"/>
      <c r="V35" s="191"/>
      <c r="W35" s="191"/>
      <c r="X35" s="228"/>
      <c r="Y35" s="194"/>
      <c r="Z35" s="228"/>
      <c r="AA35" s="194"/>
      <c r="AB35" s="194"/>
      <c r="AC35" s="194"/>
      <c r="AD35" s="228"/>
      <c r="AE35" s="325" t="s">
        <v>172</v>
      </c>
      <c r="AF35" s="231"/>
      <c r="AG35" s="185">
        <v>44216</v>
      </c>
      <c r="AH35" s="230" t="s">
        <v>2</v>
      </c>
      <c r="AI35" s="227">
        <v>0</v>
      </c>
      <c r="AJ35" s="194"/>
      <c r="AK35" s="191"/>
      <c r="AL35" s="191"/>
      <c r="AM35" s="191"/>
      <c r="AN35" s="192" t="s">
        <v>255</v>
      </c>
      <c r="AO35" s="180"/>
      <c r="AP35" s="180"/>
      <c r="AQ35" s="180"/>
      <c r="AR35" s="180"/>
      <c r="AS35" s="180"/>
      <c r="AT35" s="191"/>
      <c r="AU35" s="191"/>
      <c r="AV35" s="185">
        <v>44216</v>
      </c>
      <c r="AW35" s="230" t="s">
        <v>2</v>
      </c>
      <c r="AX35" s="227">
        <v>0</v>
      </c>
      <c r="AY35" s="325" t="s">
        <v>133</v>
      </c>
      <c r="AZ35" s="286"/>
      <c r="BA35" s="325" t="s">
        <v>206</v>
      </c>
      <c r="BB35" s="283"/>
      <c r="BC35" s="325" t="s">
        <v>128</v>
      </c>
      <c r="BD35" s="231"/>
    </row>
    <row r="36" spans="1:56" s="16" customFormat="1" ht="102" customHeight="1" thickBot="1">
      <c r="A36" s="183"/>
      <c r="B36" s="263"/>
      <c r="C36" s="243"/>
      <c r="D36" s="217"/>
      <c r="E36" s="231"/>
      <c r="F36" s="194"/>
      <c r="G36" s="194"/>
      <c r="H36" s="322"/>
      <c r="I36" s="193"/>
      <c r="J36" s="193"/>
      <c r="K36" s="193"/>
      <c r="L36" s="325"/>
      <c r="M36" s="194"/>
      <c r="N36" s="216"/>
      <c r="O36" s="231"/>
      <c r="P36" s="186"/>
      <c r="Q36" s="230"/>
      <c r="R36" s="227"/>
      <c r="S36" s="325"/>
      <c r="T36" s="228"/>
      <c r="U36" s="194"/>
      <c r="V36" s="191"/>
      <c r="W36" s="191"/>
      <c r="X36" s="228"/>
      <c r="Y36" s="194"/>
      <c r="Z36" s="228"/>
      <c r="AA36" s="194"/>
      <c r="AB36" s="194"/>
      <c r="AC36" s="194"/>
      <c r="AD36" s="228"/>
      <c r="AE36" s="325"/>
      <c r="AF36" s="231"/>
      <c r="AG36" s="186"/>
      <c r="AH36" s="230"/>
      <c r="AI36" s="227"/>
      <c r="AJ36" s="299"/>
      <c r="AK36" s="191"/>
      <c r="AL36" s="191"/>
      <c r="AM36" s="191"/>
      <c r="AN36" s="241"/>
      <c r="AO36" s="181"/>
      <c r="AP36" s="181"/>
      <c r="AQ36" s="181"/>
      <c r="AR36" s="181"/>
      <c r="AS36" s="181"/>
      <c r="AT36" s="240"/>
      <c r="AU36" s="240"/>
      <c r="AV36" s="186"/>
      <c r="AW36" s="230"/>
      <c r="AX36" s="227"/>
      <c r="AY36" s="325"/>
      <c r="AZ36" s="286"/>
      <c r="BA36" s="325"/>
      <c r="BB36" s="283"/>
      <c r="BC36" s="325"/>
      <c r="BD36" s="231"/>
    </row>
    <row r="37" spans="1:56" s="16" customFormat="1" ht="47.25" customHeight="1" thickBot="1">
      <c r="A37" s="183"/>
      <c r="B37" s="263"/>
      <c r="C37" s="243">
        <v>1</v>
      </c>
      <c r="D37" s="325"/>
      <c r="E37" s="194"/>
      <c r="F37" s="88"/>
      <c r="G37" s="88"/>
      <c r="H37" s="323" t="s">
        <v>208</v>
      </c>
      <c r="I37" s="224"/>
      <c r="J37" s="178"/>
      <c r="K37" s="83"/>
      <c r="L37" s="325" t="s">
        <v>271</v>
      </c>
      <c r="M37" s="194"/>
      <c r="N37" s="325" t="s">
        <v>181</v>
      </c>
      <c r="O37" s="194"/>
      <c r="P37" s="186"/>
      <c r="Q37" s="230"/>
      <c r="R37" s="227">
        <v>1</v>
      </c>
      <c r="S37" s="325" t="s">
        <v>201</v>
      </c>
      <c r="T37" s="194"/>
      <c r="U37" s="325" t="s">
        <v>189</v>
      </c>
      <c r="V37" s="194"/>
      <c r="W37" s="194"/>
      <c r="X37" s="194"/>
      <c r="Y37" s="325" t="s">
        <v>128</v>
      </c>
      <c r="Z37" s="194"/>
      <c r="AA37" s="325" t="s">
        <v>122</v>
      </c>
      <c r="AB37" s="194"/>
      <c r="AC37" s="325" t="s">
        <v>172</v>
      </c>
      <c r="AD37" s="228"/>
      <c r="AE37" s="325" t="s">
        <v>170</v>
      </c>
      <c r="AF37" s="231"/>
      <c r="AG37" s="186"/>
      <c r="AH37" s="230"/>
      <c r="AI37" s="227">
        <v>1</v>
      </c>
      <c r="AJ37" s="325" t="s">
        <v>247</v>
      </c>
      <c r="AK37" s="194">
        <v>312</v>
      </c>
      <c r="AL37" s="194"/>
      <c r="AM37" s="194"/>
      <c r="AN37" s="241"/>
      <c r="AO37" s="192"/>
      <c r="AP37" s="192"/>
      <c r="AQ37" s="192"/>
      <c r="AR37" s="323" t="s">
        <v>142</v>
      </c>
      <c r="AS37" s="180"/>
      <c r="AT37" s="325" t="s">
        <v>136</v>
      </c>
      <c r="AU37" s="194"/>
      <c r="AV37" s="186"/>
      <c r="AW37" s="230"/>
      <c r="AX37" s="227">
        <v>1</v>
      </c>
      <c r="AY37" s="325" t="s">
        <v>133</v>
      </c>
      <c r="AZ37" s="286"/>
      <c r="BA37" s="325" t="s">
        <v>132</v>
      </c>
      <c r="BB37" s="286"/>
      <c r="BC37" s="325" t="s">
        <v>126</v>
      </c>
      <c r="BD37" s="194"/>
    </row>
    <row r="38" spans="1:56" s="16" customFormat="1" ht="201.75" customHeight="1" thickBot="1">
      <c r="A38" s="183"/>
      <c r="B38" s="263"/>
      <c r="C38" s="243"/>
      <c r="D38" s="325"/>
      <c r="E38" s="194"/>
      <c r="F38" s="89"/>
      <c r="G38" s="89"/>
      <c r="H38" s="322"/>
      <c r="I38" s="226"/>
      <c r="J38" s="179"/>
      <c r="K38" s="84"/>
      <c r="L38" s="325"/>
      <c r="M38" s="194"/>
      <c r="N38" s="325"/>
      <c r="O38" s="215"/>
      <c r="P38" s="186"/>
      <c r="Q38" s="230"/>
      <c r="R38" s="227"/>
      <c r="S38" s="325"/>
      <c r="T38" s="194"/>
      <c r="U38" s="325"/>
      <c r="V38" s="215"/>
      <c r="W38" s="191"/>
      <c r="X38" s="191"/>
      <c r="Y38" s="325"/>
      <c r="Z38" s="194"/>
      <c r="AA38" s="325"/>
      <c r="AB38" s="194"/>
      <c r="AC38" s="325"/>
      <c r="AD38" s="228"/>
      <c r="AE38" s="325"/>
      <c r="AF38" s="231"/>
      <c r="AG38" s="186"/>
      <c r="AH38" s="230"/>
      <c r="AI38" s="227"/>
      <c r="AJ38" s="325"/>
      <c r="AK38" s="215"/>
      <c r="AL38" s="191"/>
      <c r="AM38" s="191"/>
      <c r="AN38" s="241"/>
      <c r="AO38" s="206"/>
      <c r="AP38" s="211"/>
      <c r="AQ38" s="206"/>
      <c r="AR38" s="329"/>
      <c r="AS38" s="181"/>
      <c r="AT38" s="325"/>
      <c r="AU38" s="191"/>
      <c r="AV38" s="186"/>
      <c r="AW38" s="230"/>
      <c r="AX38" s="227"/>
      <c r="AY38" s="325"/>
      <c r="AZ38" s="286"/>
      <c r="BA38" s="325"/>
      <c r="BB38" s="286"/>
      <c r="BC38" s="325"/>
      <c r="BD38" s="191"/>
    </row>
    <row r="39" spans="1:56" s="16" customFormat="1" ht="29.25" customHeight="1" thickBot="1">
      <c r="A39" s="183"/>
      <c r="B39" s="263"/>
      <c r="C39" s="243">
        <v>2</v>
      </c>
      <c r="D39" s="323" t="s">
        <v>294</v>
      </c>
      <c r="E39" s="192"/>
      <c r="F39" s="325" t="s">
        <v>216</v>
      </c>
      <c r="G39" s="194"/>
      <c r="H39" s="323" t="s">
        <v>287</v>
      </c>
      <c r="I39" s="192"/>
      <c r="J39" s="323" t="s">
        <v>213</v>
      </c>
      <c r="K39" s="192"/>
      <c r="L39" s="325" t="s">
        <v>122</v>
      </c>
      <c r="M39" s="194"/>
      <c r="N39" s="325" t="s">
        <v>271</v>
      </c>
      <c r="O39" s="191"/>
      <c r="P39" s="186"/>
      <c r="Q39" s="230"/>
      <c r="R39" s="227">
        <v>2</v>
      </c>
      <c r="S39" s="325" t="s">
        <v>270</v>
      </c>
      <c r="T39" s="194"/>
      <c r="U39" s="325" t="s">
        <v>113</v>
      </c>
      <c r="V39" s="191"/>
      <c r="W39" s="325" t="s">
        <v>189</v>
      </c>
      <c r="X39" s="191"/>
      <c r="Y39" s="325" t="s">
        <v>166</v>
      </c>
      <c r="Z39" s="194"/>
      <c r="AA39" s="323" t="s">
        <v>181</v>
      </c>
      <c r="AB39" s="192"/>
      <c r="AC39" s="325" t="s">
        <v>170</v>
      </c>
      <c r="AD39" s="194"/>
      <c r="AE39" s="325" t="s">
        <v>171</v>
      </c>
      <c r="AF39" s="217"/>
      <c r="AG39" s="186"/>
      <c r="AH39" s="230"/>
      <c r="AI39" s="227">
        <v>2</v>
      </c>
      <c r="AJ39" s="325" t="s">
        <v>247</v>
      </c>
      <c r="AK39" s="191">
        <v>312</v>
      </c>
      <c r="AL39" s="325" t="s">
        <v>162</v>
      </c>
      <c r="AM39" s="191"/>
      <c r="AN39" s="241"/>
      <c r="AO39" s="180"/>
      <c r="AP39" s="180"/>
      <c r="AQ39" s="180"/>
      <c r="AR39" s="323" t="s">
        <v>142</v>
      </c>
      <c r="AS39" s="180"/>
      <c r="AT39" s="323" t="s">
        <v>136</v>
      </c>
      <c r="AU39" s="180"/>
      <c r="AV39" s="186"/>
      <c r="AW39" s="230"/>
      <c r="AX39" s="227">
        <v>2</v>
      </c>
      <c r="AY39" s="325" t="s">
        <v>133</v>
      </c>
      <c r="AZ39" s="237"/>
      <c r="BA39" s="325" t="s">
        <v>132</v>
      </c>
      <c r="BB39" s="237"/>
      <c r="BC39" s="325" t="s">
        <v>126</v>
      </c>
      <c r="BD39" s="191"/>
    </row>
    <row r="40" spans="1:56" s="16" customFormat="1" ht="238.5" customHeight="1" thickBot="1">
      <c r="A40" s="183"/>
      <c r="B40" s="263"/>
      <c r="C40" s="243"/>
      <c r="D40" s="322"/>
      <c r="E40" s="193"/>
      <c r="F40" s="325"/>
      <c r="G40" s="194"/>
      <c r="H40" s="322"/>
      <c r="I40" s="193"/>
      <c r="J40" s="322"/>
      <c r="K40" s="193"/>
      <c r="L40" s="325"/>
      <c r="M40" s="194"/>
      <c r="N40" s="325"/>
      <c r="O40" s="215"/>
      <c r="P40" s="186"/>
      <c r="Q40" s="230"/>
      <c r="R40" s="227"/>
      <c r="S40" s="325"/>
      <c r="T40" s="194"/>
      <c r="U40" s="325"/>
      <c r="V40" s="191"/>
      <c r="W40" s="325"/>
      <c r="X40" s="191"/>
      <c r="Y40" s="325"/>
      <c r="Z40" s="194"/>
      <c r="AA40" s="322"/>
      <c r="AB40" s="193"/>
      <c r="AC40" s="325"/>
      <c r="AD40" s="194"/>
      <c r="AE40" s="325"/>
      <c r="AF40" s="217"/>
      <c r="AG40" s="186"/>
      <c r="AH40" s="230"/>
      <c r="AI40" s="227"/>
      <c r="AJ40" s="325"/>
      <c r="AK40" s="215"/>
      <c r="AL40" s="325"/>
      <c r="AM40" s="191"/>
      <c r="AN40" s="241"/>
      <c r="AO40" s="181"/>
      <c r="AP40" s="181"/>
      <c r="AQ40" s="181"/>
      <c r="AR40" s="322"/>
      <c r="AS40" s="181"/>
      <c r="AT40" s="322"/>
      <c r="AU40" s="181"/>
      <c r="AV40" s="186"/>
      <c r="AW40" s="230"/>
      <c r="AX40" s="227"/>
      <c r="AY40" s="325"/>
      <c r="AZ40" s="237"/>
      <c r="BA40" s="325"/>
      <c r="BB40" s="237"/>
      <c r="BC40" s="325"/>
      <c r="BD40" s="191"/>
    </row>
    <row r="41" spans="1:56" s="16" customFormat="1" ht="29.25" customHeight="1" thickBot="1">
      <c r="A41" s="183"/>
      <c r="B41" s="263"/>
      <c r="C41" s="243">
        <v>3</v>
      </c>
      <c r="D41" s="325" t="s">
        <v>194</v>
      </c>
      <c r="E41" s="194"/>
      <c r="F41" s="323" t="s">
        <v>208</v>
      </c>
      <c r="G41" s="192"/>
      <c r="H41" s="192"/>
      <c r="I41" s="192"/>
      <c r="J41" s="325" t="s">
        <v>281</v>
      </c>
      <c r="K41" s="194"/>
      <c r="L41" s="325" t="s">
        <v>181</v>
      </c>
      <c r="M41" s="194"/>
      <c r="N41" s="325" t="s">
        <v>204</v>
      </c>
      <c r="O41" s="231"/>
      <c r="P41" s="186"/>
      <c r="Q41" s="230"/>
      <c r="R41" s="227">
        <v>3</v>
      </c>
      <c r="S41" s="194"/>
      <c r="T41" s="194"/>
      <c r="U41" s="178"/>
      <c r="V41" s="191"/>
      <c r="W41" s="325" t="s">
        <v>110</v>
      </c>
      <c r="X41" s="228"/>
      <c r="Y41" s="325" t="s">
        <v>207</v>
      </c>
      <c r="Z41" s="194"/>
      <c r="AA41" s="194"/>
      <c r="AB41" s="194"/>
      <c r="AC41" s="325" t="s">
        <v>179</v>
      </c>
      <c r="AD41" s="228"/>
      <c r="AE41" s="194"/>
      <c r="AF41" s="231"/>
      <c r="AG41" s="186"/>
      <c r="AH41" s="230"/>
      <c r="AI41" s="227">
        <v>3</v>
      </c>
      <c r="AJ41" s="325" t="s">
        <v>247</v>
      </c>
      <c r="AK41" s="191">
        <v>312</v>
      </c>
      <c r="AL41" s="325" t="s">
        <v>160</v>
      </c>
      <c r="AM41" s="191"/>
      <c r="AN41" s="241"/>
      <c r="AO41" s="180"/>
      <c r="AP41" s="323" t="s">
        <v>158</v>
      </c>
      <c r="AQ41" s="180">
        <v>220</v>
      </c>
      <c r="AR41" s="323" t="s">
        <v>142</v>
      </c>
      <c r="AS41" s="180"/>
      <c r="AT41" s="325" t="s">
        <v>136</v>
      </c>
      <c r="AU41" s="191"/>
      <c r="AV41" s="186"/>
      <c r="AW41" s="230"/>
      <c r="AX41" s="227">
        <v>3</v>
      </c>
      <c r="AY41" s="237"/>
      <c r="AZ41" s="237"/>
      <c r="BA41" s="325" t="s">
        <v>163</v>
      </c>
      <c r="BB41" s="237"/>
      <c r="BC41" s="325" t="s">
        <v>122</v>
      </c>
      <c r="BD41" s="191"/>
    </row>
    <row r="42" spans="1:56" s="16" customFormat="1" ht="213" customHeight="1" thickBot="1">
      <c r="A42" s="183"/>
      <c r="B42" s="263"/>
      <c r="C42" s="243"/>
      <c r="D42" s="325"/>
      <c r="E42" s="194"/>
      <c r="F42" s="322"/>
      <c r="G42" s="193"/>
      <c r="H42" s="193"/>
      <c r="I42" s="193"/>
      <c r="J42" s="325"/>
      <c r="K42" s="194"/>
      <c r="L42" s="325"/>
      <c r="M42" s="194"/>
      <c r="N42" s="325"/>
      <c r="O42" s="231"/>
      <c r="P42" s="186"/>
      <c r="Q42" s="230"/>
      <c r="R42" s="227"/>
      <c r="S42" s="194"/>
      <c r="T42" s="194"/>
      <c r="U42" s="179"/>
      <c r="V42" s="215"/>
      <c r="W42" s="325"/>
      <c r="X42" s="228"/>
      <c r="Y42" s="325"/>
      <c r="Z42" s="194"/>
      <c r="AA42" s="194"/>
      <c r="AB42" s="194"/>
      <c r="AC42" s="325"/>
      <c r="AD42" s="228"/>
      <c r="AE42" s="194"/>
      <c r="AF42" s="231"/>
      <c r="AG42" s="186"/>
      <c r="AH42" s="230"/>
      <c r="AI42" s="227"/>
      <c r="AJ42" s="325"/>
      <c r="AK42" s="215"/>
      <c r="AL42" s="325"/>
      <c r="AM42" s="191"/>
      <c r="AN42" s="241"/>
      <c r="AO42" s="181"/>
      <c r="AP42" s="322"/>
      <c r="AQ42" s="181"/>
      <c r="AR42" s="322"/>
      <c r="AS42" s="181"/>
      <c r="AT42" s="325"/>
      <c r="AU42" s="191"/>
      <c r="AV42" s="186"/>
      <c r="AW42" s="230"/>
      <c r="AX42" s="227"/>
      <c r="AY42" s="237"/>
      <c r="AZ42" s="237"/>
      <c r="BA42" s="325"/>
      <c r="BB42" s="237"/>
      <c r="BC42" s="325"/>
      <c r="BD42" s="191"/>
    </row>
    <row r="43" spans="1:56" s="16" customFormat="1" ht="38.25" customHeight="1" thickBot="1">
      <c r="A43" s="183"/>
      <c r="B43" s="263"/>
      <c r="C43" s="243">
        <v>4</v>
      </c>
      <c r="D43" s="191"/>
      <c r="E43" s="191"/>
      <c r="F43" s="178"/>
      <c r="G43" s="244"/>
      <c r="H43" s="195"/>
      <c r="I43" s="195"/>
      <c r="J43" s="325" t="s">
        <v>210</v>
      </c>
      <c r="K43" s="194"/>
      <c r="L43" s="194"/>
      <c r="M43" s="194"/>
      <c r="N43" s="194"/>
      <c r="O43" s="191"/>
      <c r="P43" s="186"/>
      <c r="Q43" s="230"/>
      <c r="R43" s="227">
        <v>4</v>
      </c>
      <c r="S43" s="194"/>
      <c r="T43" s="194"/>
      <c r="U43" s="194"/>
      <c r="V43" s="191"/>
      <c r="W43" s="323" t="s">
        <v>221</v>
      </c>
      <c r="X43" s="180"/>
      <c r="Y43" s="194"/>
      <c r="Z43" s="194"/>
      <c r="AA43" s="194"/>
      <c r="AB43" s="194"/>
      <c r="AC43" s="325"/>
      <c r="AD43" s="194"/>
      <c r="AE43" s="194"/>
      <c r="AF43" s="191"/>
      <c r="AG43" s="186"/>
      <c r="AH43" s="230"/>
      <c r="AI43" s="227">
        <v>4</v>
      </c>
      <c r="AJ43" s="323" t="s">
        <v>250</v>
      </c>
      <c r="AK43" s="249"/>
      <c r="AL43" s="191"/>
      <c r="AM43" s="191"/>
      <c r="AN43" s="241"/>
      <c r="AO43" s="180"/>
      <c r="AP43" s="323" t="s">
        <v>118</v>
      </c>
      <c r="AQ43" s="180"/>
      <c r="AR43" s="180"/>
      <c r="AS43" s="180"/>
      <c r="AT43" s="217"/>
      <c r="AU43" s="249"/>
      <c r="AV43" s="186"/>
      <c r="AW43" s="230"/>
      <c r="AX43" s="227">
        <v>4</v>
      </c>
      <c r="AY43" s="237"/>
      <c r="AZ43" s="237"/>
      <c r="BA43" s="325" t="s">
        <v>163</v>
      </c>
      <c r="BB43" s="237"/>
      <c r="BC43" s="325" t="s">
        <v>122</v>
      </c>
      <c r="BD43" s="191"/>
    </row>
    <row r="44" spans="1:56" s="16" customFormat="1" ht="93" customHeight="1" thickBot="1">
      <c r="A44" s="183"/>
      <c r="B44" s="263"/>
      <c r="C44" s="243"/>
      <c r="D44" s="191"/>
      <c r="E44" s="191"/>
      <c r="F44" s="179"/>
      <c r="G44" s="244"/>
      <c r="H44" s="225"/>
      <c r="I44" s="219"/>
      <c r="J44" s="325"/>
      <c r="K44" s="194"/>
      <c r="L44" s="194"/>
      <c r="M44" s="194"/>
      <c r="N44" s="194"/>
      <c r="O44" s="191"/>
      <c r="P44" s="186"/>
      <c r="Q44" s="230"/>
      <c r="R44" s="227"/>
      <c r="S44" s="194"/>
      <c r="T44" s="194"/>
      <c r="U44" s="194"/>
      <c r="V44" s="191"/>
      <c r="W44" s="322"/>
      <c r="X44" s="181"/>
      <c r="Y44" s="194"/>
      <c r="Z44" s="194"/>
      <c r="AA44" s="194"/>
      <c r="AB44" s="194"/>
      <c r="AC44" s="325"/>
      <c r="AD44" s="194"/>
      <c r="AE44" s="194"/>
      <c r="AF44" s="191"/>
      <c r="AG44" s="186"/>
      <c r="AH44" s="230"/>
      <c r="AI44" s="227"/>
      <c r="AJ44" s="322"/>
      <c r="AK44" s="191"/>
      <c r="AL44" s="191"/>
      <c r="AM44" s="215"/>
      <c r="AN44" s="241"/>
      <c r="AO44" s="206"/>
      <c r="AP44" s="326"/>
      <c r="AQ44" s="206"/>
      <c r="AR44" s="197"/>
      <c r="AS44" s="197"/>
      <c r="AT44" s="217"/>
      <c r="AU44" s="191"/>
      <c r="AV44" s="186"/>
      <c r="AW44" s="230"/>
      <c r="AX44" s="227"/>
      <c r="AY44" s="237"/>
      <c r="AZ44" s="237"/>
      <c r="BA44" s="325"/>
      <c r="BB44" s="237"/>
      <c r="BC44" s="325"/>
      <c r="BD44" s="191"/>
    </row>
    <row r="45" spans="1:56" s="16" customFormat="1" ht="96" customHeight="1" thickBot="1">
      <c r="A45" s="183"/>
      <c r="B45" s="62"/>
      <c r="C45" s="12">
        <v>5</v>
      </c>
      <c r="D45" s="90"/>
      <c r="E45" s="90"/>
      <c r="F45" s="110"/>
      <c r="G45" s="117"/>
      <c r="H45" s="131"/>
      <c r="I45" s="128"/>
      <c r="J45" s="110"/>
      <c r="K45" s="110"/>
      <c r="L45" s="110"/>
      <c r="M45" s="110"/>
      <c r="N45" s="110"/>
      <c r="O45" s="90"/>
      <c r="P45" s="186"/>
      <c r="Q45" s="65"/>
      <c r="R45" s="14">
        <v>5</v>
      </c>
      <c r="S45" s="110"/>
      <c r="T45" s="110"/>
      <c r="U45" s="110"/>
      <c r="V45" s="90"/>
      <c r="W45" s="103"/>
      <c r="X45" s="103"/>
      <c r="Y45" s="158"/>
      <c r="Z45" s="158"/>
      <c r="AA45" s="158"/>
      <c r="AB45" s="158"/>
      <c r="AC45" s="158"/>
      <c r="AD45" s="158"/>
      <c r="AE45" s="158"/>
      <c r="AF45" s="90"/>
      <c r="AG45" s="186"/>
      <c r="AH45" s="65"/>
      <c r="AI45" s="14">
        <v>5</v>
      </c>
      <c r="AJ45" s="166"/>
      <c r="AK45" s="90"/>
      <c r="AL45" s="90"/>
      <c r="AM45" s="81"/>
      <c r="AN45" s="241"/>
      <c r="AO45" s="113"/>
      <c r="AP45" s="331" t="s">
        <v>143</v>
      </c>
      <c r="AQ45" s="113">
        <v>108</v>
      </c>
      <c r="AR45" s="118"/>
      <c r="AS45" s="118"/>
      <c r="AT45" s="107"/>
      <c r="AU45" s="90"/>
      <c r="AV45" s="186"/>
      <c r="AW45" s="65"/>
      <c r="AX45" s="14">
        <v>5</v>
      </c>
      <c r="AY45" s="109"/>
      <c r="AZ45" s="109"/>
      <c r="BA45" s="109"/>
      <c r="BB45" s="109"/>
      <c r="BC45" s="109"/>
      <c r="BD45" s="90"/>
    </row>
    <row r="46" spans="1:56" s="16" customFormat="1" ht="88.5" customHeight="1" thickBot="1">
      <c r="A46" s="184"/>
      <c r="B46" s="62"/>
      <c r="C46" s="12">
        <v>6</v>
      </c>
      <c r="D46" s="90"/>
      <c r="E46" s="90"/>
      <c r="F46" s="110"/>
      <c r="G46" s="117"/>
      <c r="H46" s="130"/>
      <c r="I46" s="128"/>
      <c r="J46" s="110"/>
      <c r="K46" s="110"/>
      <c r="L46" s="110"/>
      <c r="M46" s="110"/>
      <c r="N46" s="110"/>
      <c r="O46" s="90"/>
      <c r="P46" s="187"/>
      <c r="Q46" s="65"/>
      <c r="R46" s="14">
        <v>6</v>
      </c>
      <c r="S46" s="110"/>
      <c r="T46" s="110"/>
      <c r="U46" s="110"/>
      <c r="V46" s="90"/>
      <c r="W46" s="103"/>
      <c r="X46" s="103"/>
      <c r="Y46" s="158"/>
      <c r="Z46" s="158"/>
      <c r="AA46" s="158"/>
      <c r="AB46" s="158"/>
      <c r="AC46" s="158"/>
      <c r="AD46" s="158"/>
      <c r="AE46" s="158"/>
      <c r="AF46" s="90"/>
      <c r="AG46" s="187"/>
      <c r="AH46" s="65"/>
      <c r="AI46" s="14">
        <v>6</v>
      </c>
      <c r="AJ46" s="166"/>
      <c r="AK46" s="90"/>
      <c r="AL46" s="90"/>
      <c r="AM46" s="81"/>
      <c r="AN46" s="242"/>
      <c r="AO46" s="113"/>
      <c r="AP46" s="331" t="s">
        <v>143</v>
      </c>
      <c r="AQ46" s="113">
        <v>108</v>
      </c>
      <c r="AR46" s="118"/>
      <c r="AS46" s="118"/>
      <c r="AT46" s="107"/>
      <c r="AU46" s="90"/>
      <c r="AV46" s="187"/>
      <c r="AW46" s="65"/>
      <c r="AX46" s="14">
        <v>6</v>
      </c>
      <c r="AY46" s="109"/>
      <c r="AZ46" s="109"/>
      <c r="BA46" s="109"/>
      <c r="BB46" s="109"/>
      <c r="BC46" s="109"/>
      <c r="BD46" s="90"/>
    </row>
    <row r="47" spans="1:56" s="16" customFormat="1" ht="25.5" thickBot="1" thickTop="1">
      <c r="A47" s="17"/>
      <c r="B47" s="62"/>
      <c r="C47" s="12"/>
      <c r="D47" s="20" t="s">
        <v>6</v>
      </c>
      <c r="E47" s="19" t="s">
        <v>1</v>
      </c>
      <c r="F47" s="76" t="s">
        <v>6</v>
      </c>
      <c r="G47" s="95" t="s">
        <v>1</v>
      </c>
      <c r="H47" s="74" t="s">
        <v>6</v>
      </c>
      <c r="I47" s="129" t="s">
        <v>1</v>
      </c>
      <c r="J47" s="76" t="s">
        <v>6</v>
      </c>
      <c r="K47" s="95" t="s">
        <v>1</v>
      </c>
      <c r="L47" s="76" t="s">
        <v>6</v>
      </c>
      <c r="M47" s="82" t="s">
        <v>1</v>
      </c>
      <c r="N47" s="76" t="s">
        <v>6</v>
      </c>
      <c r="O47" s="21" t="s">
        <v>1</v>
      </c>
      <c r="P47" s="68"/>
      <c r="Q47" s="65"/>
      <c r="R47" s="14"/>
      <c r="S47" s="76" t="s">
        <v>6</v>
      </c>
      <c r="T47" s="77" t="s">
        <v>1</v>
      </c>
      <c r="U47" s="76" t="s">
        <v>6</v>
      </c>
      <c r="V47" s="21" t="s">
        <v>1</v>
      </c>
      <c r="W47" s="20" t="s">
        <v>6</v>
      </c>
      <c r="X47" s="21" t="s">
        <v>1</v>
      </c>
      <c r="Y47" s="76" t="s">
        <v>6</v>
      </c>
      <c r="Z47" s="82" t="s">
        <v>1</v>
      </c>
      <c r="AA47" s="76" t="s">
        <v>6</v>
      </c>
      <c r="AB47" s="82" t="s">
        <v>1</v>
      </c>
      <c r="AC47" s="76" t="s">
        <v>6</v>
      </c>
      <c r="AD47" s="82" t="s">
        <v>1</v>
      </c>
      <c r="AE47" s="76" t="s">
        <v>6</v>
      </c>
      <c r="AF47" s="21" t="s">
        <v>1</v>
      </c>
      <c r="AG47" s="68"/>
      <c r="AH47" s="65"/>
      <c r="AI47" s="14"/>
      <c r="AJ47" s="76" t="s">
        <v>6</v>
      </c>
      <c r="AK47" s="21" t="s">
        <v>1</v>
      </c>
      <c r="AL47" s="20" t="s">
        <v>6</v>
      </c>
      <c r="AM47" s="21" t="s">
        <v>1</v>
      </c>
      <c r="AN47" s="20" t="s">
        <v>6</v>
      </c>
      <c r="AO47" s="21" t="s">
        <v>1</v>
      </c>
      <c r="AP47" s="20" t="s">
        <v>6</v>
      </c>
      <c r="AQ47" s="21" t="s">
        <v>1</v>
      </c>
      <c r="AR47" s="20" t="s">
        <v>6</v>
      </c>
      <c r="AS47" s="21" t="s">
        <v>1</v>
      </c>
      <c r="AT47" s="20" t="s">
        <v>6</v>
      </c>
      <c r="AU47" s="21" t="s">
        <v>1</v>
      </c>
      <c r="AV47" s="68"/>
      <c r="AW47" s="65"/>
      <c r="AX47" s="14"/>
      <c r="AY47" s="73" t="s">
        <v>6</v>
      </c>
      <c r="AZ47" s="70" t="s">
        <v>1</v>
      </c>
      <c r="BA47" s="73" t="s">
        <v>6</v>
      </c>
      <c r="BB47" s="70" t="s">
        <v>1</v>
      </c>
      <c r="BC47" s="73" t="s">
        <v>6</v>
      </c>
      <c r="BD47" s="21" t="s">
        <v>1</v>
      </c>
    </row>
    <row r="48" spans="1:56" s="16" customFormat="1" ht="27" customHeight="1" thickBot="1">
      <c r="A48" s="182">
        <v>44217</v>
      </c>
      <c r="B48" s="263" t="s">
        <v>3</v>
      </c>
      <c r="C48" s="243">
        <v>0</v>
      </c>
      <c r="D48" s="323" t="s">
        <v>121</v>
      </c>
      <c r="E48" s="195"/>
      <c r="F48" s="178"/>
      <c r="G48" s="228"/>
      <c r="H48" s="221"/>
      <c r="I48" s="221"/>
      <c r="J48" s="325" t="s">
        <v>285</v>
      </c>
      <c r="K48" s="194"/>
      <c r="L48" s="323" t="s">
        <v>109</v>
      </c>
      <c r="M48" s="194"/>
      <c r="N48" s="178"/>
      <c r="O48" s="195"/>
      <c r="P48" s="185">
        <v>44217</v>
      </c>
      <c r="Q48" s="230" t="s">
        <v>3</v>
      </c>
      <c r="R48" s="227">
        <v>0</v>
      </c>
      <c r="S48" s="194"/>
      <c r="T48" s="194"/>
      <c r="U48" s="194"/>
      <c r="V48" s="194"/>
      <c r="W48" s="325" t="s">
        <v>114</v>
      </c>
      <c r="X48" s="194"/>
      <c r="Y48" s="325" t="s">
        <v>171</v>
      </c>
      <c r="Z48" s="194"/>
      <c r="AA48" s="325"/>
      <c r="AB48" s="229"/>
      <c r="AC48" s="194"/>
      <c r="AD48" s="194"/>
      <c r="AE48" s="194"/>
      <c r="AF48" s="194"/>
      <c r="AG48" s="185">
        <v>44217</v>
      </c>
      <c r="AH48" s="230" t="s">
        <v>3</v>
      </c>
      <c r="AI48" s="227">
        <v>0</v>
      </c>
      <c r="AJ48" s="325" t="s">
        <v>246</v>
      </c>
      <c r="AK48" s="215">
        <v>70</v>
      </c>
      <c r="AL48" s="284"/>
      <c r="AM48" s="216"/>
      <c r="AN48" s="192" t="s">
        <v>255</v>
      </c>
      <c r="AO48" s="224"/>
      <c r="AP48" s="207"/>
      <c r="AQ48" s="224"/>
      <c r="AR48" s="224"/>
      <c r="AS48" s="224"/>
      <c r="AT48" s="325" t="s">
        <v>136</v>
      </c>
      <c r="AU48" s="194"/>
      <c r="AV48" s="185">
        <v>44217</v>
      </c>
      <c r="AW48" s="230" t="s">
        <v>3</v>
      </c>
      <c r="AX48" s="227">
        <v>0</v>
      </c>
      <c r="AY48" s="325" t="s">
        <v>133</v>
      </c>
      <c r="AZ48" s="236"/>
      <c r="BA48" s="325"/>
      <c r="BB48" s="236"/>
      <c r="BC48" s="284"/>
      <c r="BD48" s="228"/>
    </row>
    <row r="49" spans="1:56" s="16" customFormat="1" ht="120" customHeight="1" thickBot="1">
      <c r="A49" s="183"/>
      <c r="B49" s="263"/>
      <c r="C49" s="243"/>
      <c r="D49" s="322"/>
      <c r="E49" s="196"/>
      <c r="F49" s="179"/>
      <c r="G49" s="194"/>
      <c r="H49" s="225"/>
      <c r="I49" s="219"/>
      <c r="J49" s="325"/>
      <c r="K49" s="194"/>
      <c r="L49" s="322"/>
      <c r="M49" s="194"/>
      <c r="N49" s="179"/>
      <c r="O49" s="196"/>
      <c r="P49" s="186"/>
      <c r="Q49" s="230"/>
      <c r="R49" s="227"/>
      <c r="S49" s="194"/>
      <c r="T49" s="194"/>
      <c r="U49" s="194"/>
      <c r="V49" s="191"/>
      <c r="W49" s="325"/>
      <c r="X49" s="191"/>
      <c r="Y49" s="325"/>
      <c r="Z49" s="194"/>
      <c r="AA49" s="325"/>
      <c r="AB49" s="229"/>
      <c r="AC49" s="194"/>
      <c r="AD49" s="194"/>
      <c r="AE49" s="194"/>
      <c r="AF49" s="191"/>
      <c r="AG49" s="186"/>
      <c r="AH49" s="230"/>
      <c r="AI49" s="227"/>
      <c r="AJ49" s="325"/>
      <c r="AK49" s="215"/>
      <c r="AL49" s="237"/>
      <c r="AM49" s="217"/>
      <c r="AN49" s="241"/>
      <c r="AO49" s="206"/>
      <c r="AP49" s="208"/>
      <c r="AQ49" s="206"/>
      <c r="AR49" s="197"/>
      <c r="AS49" s="197"/>
      <c r="AT49" s="325"/>
      <c r="AU49" s="240"/>
      <c r="AV49" s="186"/>
      <c r="AW49" s="230"/>
      <c r="AX49" s="227"/>
      <c r="AY49" s="325"/>
      <c r="AZ49" s="236"/>
      <c r="BA49" s="325"/>
      <c r="BB49" s="237"/>
      <c r="BC49" s="237"/>
      <c r="BD49" s="228"/>
    </row>
    <row r="50" spans="1:56" s="16" customFormat="1" ht="37.5" customHeight="1" thickBot="1">
      <c r="A50" s="183"/>
      <c r="B50" s="263"/>
      <c r="C50" s="243">
        <v>1</v>
      </c>
      <c r="D50" s="325" t="s">
        <v>174</v>
      </c>
      <c r="E50" s="228"/>
      <c r="F50" s="325" t="s">
        <v>295</v>
      </c>
      <c r="G50" s="216"/>
      <c r="H50" s="323" t="s">
        <v>181</v>
      </c>
      <c r="I50" s="224"/>
      <c r="J50" s="325" t="s">
        <v>284</v>
      </c>
      <c r="K50" s="216"/>
      <c r="L50" s="325" t="s">
        <v>208</v>
      </c>
      <c r="M50" s="228"/>
      <c r="N50" s="325" t="s">
        <v>203</v>
      </c>
      <c r="O50" s="249"/>
      <c r="P50" s="186"/>
      <c r="Q50" s="230"/>
      <c r="R50" s="227">
        <v>1</v>
      </c>
      <c r="S50" s="323" t="s">
        <v>200</v>
      </c>
      <c r="T50" s="194"/>
      <c r="U50" s="325" t="s">
        <v>268</v>
      </c>
      <c r="V50" s="180"/>
      <c r="W50" s="325" t="s">
        <v>187</v>
      </c>
      <c r="X50" s="191"/>
      <c r="Y50" s="325" t="s">
        <v>129</v>
      </c>
      <c r="Z50" s="194"/>
      <c r="AA50" s="325" t="s">
        <v>166</v>
      </c>
      <c r="AB50" s="194"/>
      <c r="AC50" s="325" t="s">
        <v>176</v>
      </c>
      <c r="AD50" s="228"/>
      <c r="AE50" s="325" t="s">
        <v>114</v>
      </c>
      <c r="AF50" s="231"/>
      <c r="AG50" s="186"/>
      <c r="AH50" s="230"/>
      <c r="AI50" s="227">
        <v>1</v>
      </c>
      <c r="AJ50" s="325" t="s">
        <v>246</v>
      </c>
      <c r="AK50" s="191">
        <v>70</v>
      </c>
      <c r="AL50" s="191"/>
      <c r="AM50" s="191"/>
      <c r="AN50" s="241"/>
      <c r="AO50" s="180"/>
      <c r="AP50" s="323" t="s">
        <v>158</v>
      </c>
      <c r="AQ50" s="180"/>
      <c r="AR50" s="323" t="s">
        <v>140</v>
      </c>
      <c r="AS50" s="180"/>
      <c r="AT50" s="325" t="s">
        <v>136</v>
      </c>
      <c r="AU50" s="191"/>
      <c r="AV50" s="186"/>
      <c r="AW50" s="230"/>
      <c r="AX50" s="227">
        <v>1</v>
      </c>
      <c r="AY50" s="325" t="s">
        <v>133</v>
      </c>
      <c r="AZ50" s="236"/>
      <c r="BA50" s="325" t="s">
        <v>154</v>
      </c>
      <c r="BB50" s="237"/>
      <c r="BC50" s="323"/>
      <c r="BD50" s="238"/>
    </row>
    <row r="51" spans="1:56" s="16" customFormat="1" ht="111.75" customHeight="1" thickBot="1">
      <c r="A51" s="183"/>
      <c r="B51" s="263"/>
      <c r="C51" s="243"/>
      <c r="D51" s="325"/>
      <c r="E51" s="194"/>
      <c r="F51" s="325"/>
      <c r="G51" s="216"/>
      <c r="H51" s="322"/>
      <c r="I51" s="226"/>
      <c r="J51" s="325"/>
      <c r="K51" s="216"/>
      <c r="L51" s="325"/>
      <c r="M51" s="194"/>
      <c r="N51" s="325"/>
      <c r="O51" s="191"/>
      <c r="P51" s="186"/>
      <c r="Q51" s="230"/>
      <c r="R51" s="227"/>
      <c r="S51" s="322"/>
      <c r="T51" s="194"/>
      <c r="U51" s="325"/>
      <c r="V51" s="181"/>
      <c r="W51" s="325"/>
      <c r="X51" s="191"/>
      <c r="Y51" s="325"/>
      <c r="Z51" s="194"/>
      <c r="AA51" s="325"/>
      <c r="AB51" s="194"/>
      <c r="AC51" s="325"/>
      <c r="AD51" s="228"/>
      <c r="AE51" s="325"/>
      <c r="AF51" s="231"/>
      <c r="AG51" s="186"/>
      <c r="AH51" s="230"/>
      <c r="AI51" s="227"/>
      <c r="AJ51" s="325"/>
      <c r="AK51" s="215"/>
      <c r="AL51" s="191"/>
      <c r="AM51" s="191"/>
      <c r="AN51" s="241"/>
      <c r="AO51" s="181"/>
      <c r="AP51" s="322"/>
      <c r="AQ51" s="181"/>
      <c r="AR51" s="322"/>
      <c r="AS51" s="181"/>
      <c r="AT51" s="325"/>
      <c r="AU51" s="240"/>
      <c r="AV51" s="186"/>
      <c r="AW51" s="230"/>
      <c r="AX51" s="227"/>
      <c r="AY51" s="325"/>
      <c r="AZ51" s="236"/>
      <c r="BA51" s="325"/>
      <c r="BB51" s="237"/>
      <c r="BC51" s="322"/>
      <c r="BD51" s="239"/>
    </row>
    <row r="52" spans="1:56" s="16" customFormat="1" ht="31.5" customHeight="1" thickBot="1">
      <c r="A52" s="183"/>
      <c r="B52" s="263"/>
      <c r="C52" s="243">
        <v>2</v>
      </c>
      <c r="D52" s="323" t="s">
        <v>296</v>
      </c>
      <c r="E52" s="221"/>
      <c r="F52" s="325" t="s">
        <v>215</v>
      </c>
      <c r="G52" s="194"/>
      <c r="H52" s="325" t="s">
        <v>284</v>
      </c>
      <c r="I52" s="192"/>
      <c r="J52" s="325" t="s">
        <v>212</v>
      </c>
      <c r="K52" s="216"/>
      <c r="L52" s="325" t="s">
        <v>209</v>
      </c>
      <c r="M52" s="194"/>
      <c r="N52" s="325" t="s">
        <v>124</v>
      </c>
      <c r="O52" s="191"/>
      <c r="P52" s="186"/>
      <c r="Q52" s="230"/>
      <c r="R52" s="227">
        <v>2</v>
      </c>
      <c r="S52" s="325" t="s">
        <v>269</v>
      </c>
      <c r="T52" s="194"/>
      <c r="U52" s="325" t="s">
        <v>191</v>
      </c>
      <c r="V52" s="191"/>
      <c r="W52" s="325" t="s">
        <v>126</v>
      </c>
      <c r="X52" s="191"/>
      <c r="Y52" s="325" t="s">
        <v>168</v>
      </c>
      <c r="Z52" s="228"/>
      <c r="AA52" s="325" t="s">
        <v>182</v>
      </c>
      <c r="AB52" s="194"/>
      <c r="AC52" s="325" t="s">
        <v>114</v>
      </c>
      <c r="AD52" s="194"/>
      <c r="AE52" s="325" t="s">
        <v>173</v>
      </c>
      <c r="AF52" s="191"/>
      <c r="AG52" s="186"/>
      <c r="AH52" s="230"/>
      <c r="AI52" s="227">
        <v>2</v>
      </c>
      <c r="AJ52" s="325" t="s">
        <v>129</v>
      </c>
      <c r="AK52" s="191"/>
      <c r="AL52" s="323" t="s">
        <v>117</v>
      </c>
      <c r="AM52" s="180"/>
      <c r="AN52" s="241"/>
      <c r="AO52" s="180"/>
      <c r="AP52" s="323" t="s">
        <v>158</v>
      </c>
      <c r="AQ52" s="180"/>
      <c r="AR52" s="323" t="s">
        <v>141</v>
      </c>
      <c r="AS52" s="180"/>
      <c r="AT52" s="325" t="s">
        <v>136</v>
      </c>
      <c r="AU52" s="191"/>
      <c r="AV52" s="186"/>
      <c r="AW52" s="230"/>
      <c r="AX52" s="227">
        <v>2</v>
      </c>
      <c r="AY52" s="325" t="s">
        <v>133</v>
      </c>
      <c r="AZ52" s="237"/>
      <c r="BA52" s="325" t="s">
        <v>155</v>
      </c>
      <c r="BB52" s="237"/>
      <c r="BC52" s="325" t="s">
        <v>152</v>
      </c>
      <c r="BD52" s="191"/>
    </row>
    <row r="53" spans="1:56" s="16" customFormat="1" ht="113.25" customHeight="1" thickBot="1">
      <c r="A53" s="183"/>
      <c r="B53" s="263"/>
      <c r="C53" s="243"/>
      <c r="D53" s="322"/>
      <c r="E53" s="222"/>
      <c r="F53" s="325"/>
      <c r="G53" s="194"/>
      <c r="H53" s="325"/>
      <c r="I53" s="193"/>
      <c r="J53" s="325"/>
      <c r="K53" s="216"/>
      <c r="L53" s="325"/>
      <c r="M53" s="194"/>
      <c r="N53" s="325"/>
      <c r="O53" s="191"/>
      <c r="P53" s="186"/>
      <c r="Q53" s="230"/>
      <c r="R53" s="227"/>
      <c r="S53" s="325"/>
      <c r="T53" s="194"/>
      <c r="U53" s="325"/>
      <c r="V53" s="191"/>
      <c r="W53" s="325"/>
      <c r="X53" s="191"/>
      <c r="Y53" s="325"/>
      <c r="Z53" s="194"/>
      <c r="AA53" s="325"/>
      <c r="AB53" s="194"/>
      <c r="AC53" s="325"/>
      <c r="AD53" s="194"/>
      <c r="AE53" s="325"/>
      <c r="AF53" s="215"/>
      <c r="AG53" s="186"/>
      <c r="AH53" s="230"/>
      <c r="AI53" s="227"/>
      <c r="AJ53" s="325"/>
      <c r="AK53" s="191"/>
      <c r="AL53" s="322"/>
      <c r="AM53" s="181"/>
      <c r="AN53" s="241"/>
      <c r="AO53" s="206"/>
      <c r="AP53" s="326"/>
      <c r="AQ53" s="206"/>
      <c r="AR53" s="329"/>
      <c r="AS53" s="197"/>
      <c r="AT53" s="325"/>
      <c r="AU53" s="191"/>
      <c r="AV53" s="186"/>
      <c r="AW53" s="230"/>
      <c r="AX53" s="227"/>
      <c r="AY53" s="325"/>
      <c r="AZ53" s="237"/>
      <c r="BA53" s="325"/>
      <c r="BB53" s="237"/>
      <c r="BC53" s="325"/>
      <c r="BD53" s="191"/>
    </row>
    <row r="54" spans="1:56" s="16" customFormat="1" ht="44.25" customHeight="1" thickBot="1">
      <c r="A54" s="183"/>
      <c r="B54" s="263"/>
      <c r="C54" s="243">
        <v>3</v>
      </c>
      <c r="D54" s="325" t="s">
        <v>129</v>
      </c>
      <c r="E54" s="91"/>
      <c r="F54" s="325" t="s">
        <v>181</v>
      </c>
      <c r="G54" s="194"/>
      <c r="H54" s="323" t="s">
        <v>109</v>
      </c>
      <c r="I54" s="192"/>
      <c r="J54" s="323" t="s">
        <v>212</v>
      </c>
      <c r="K54" s="192"/>
      <c r="L54" s="325" t="s">
        <v>124</v>
      </c>
      <c r="M54" s="194"/>
      <c r="N54" s="323" t="s">
        <v>275</v>
      </c>
      <c r="O54" s="194"/>
      <c r="P54" s="186"/>
      <c r="Q54" s="230"/>
      <c r="R54" s="227">
        <v>3</v>
      </c>
      <c r="S54" s="325" t="s">
        <v>126</v>
      </c>
      <c r="T54" s="228"/>
      <c r="U54" s="325" t="s">
        <v>192</v>
      </c>
      <c r="V54" s="191"/>
      <c r="W54" s="325" t="s">
        <v>185</v>
      </c>
      <c r="X54" s="194"/>
      <c r="Y54" s="325"/>
      <c r="Z54" s="194"/>
      <c r="AA54" s="325" t="s">
        <v>263</v>
      </c>
      <c r="AB54" s="194"/>
      <c r="AC54" s="194"/>
      <c r="AD54" s="194"/>
      <c r="AE54" s="194"/>
      <c r="AF54" s="194"/>
      <c r="AG54" s="186"/>
      <c r="AH54" s="230"/>
      <c r="AI54" s="227">
        <v>3</v>
      </c>
      <c r="AJ54" s="192"/>
      <c r="AK54" s="192"/>
      <c r="AL54" s="325" t="s">
        <v>117</v>
      </c>
      <c r="AM54" s="194"/>
      <c r="AN54" s="241"/>
      <c r="AO54" s="192"/>
      <c r="AP54" s="192"/>
      <c r="AQ54" s="192"/>
      <c r="AR54" s="323" t="s">
        <v>141</v>
      </c>
      <c r="AS54" s="180"/>
      <c r="AT54" s="194"/>
      <c r="AU54" s="194"/>
      <c r="AV54" s="186"/>
      <c r="AW54" s="230"/>
      <c r="AX54" s="227">
        <v>3</v>
      </c>
      <c r="AY54" s="284"/>
      <c r="AZ54" s="284"/>
      <c r="BA54" s="194"/>
      <c r="BB54" s="284"/>
      <c r="BC54" s="325" t="s">
        <v>156</v>
      </c>
      <c r="BD54" s="194"/>
    </row>
    <row r="55" spans="1:56" s="16" customFormat="1" ht="66" customHeight="1" thickBot="1">
      <c r="A55" s="183"/>
      <c r="B55" s="263"/>
      <c r="C55" s="243"/>
      <c r="D55" s="325"/>
      <c r="E55" s="125"/>
      <c r="F55" s="325"/>
      <c r="G55" s="194"/>
      <c r="H55" s="332"/>
      <c r="I55" s="219"/>
      <c r="J55" s="322"/>
      <c r="K55" s="193"/>
      <c r="L55" s="325"/>
      <c r="M55" s="194"/>
      <c r="N55" s="322"/>
      <c r="O55" s="194"/>
      <c r="P55" s="186"/>
      <c r="Q55" s="230"/>
      <c r="R55" s="227"/>
      <c r="S55" s="325"/>
      <c r="T55" s="194"/>
      <c r="U55" s="325"/>
      <c r="V55" s="191"/>
      <c r="W55" s="325"/>
      <c r="X55" s="191"/>
      <c r="Y55" s="325"/>
      <c r="Z55" s="194"/>
      <c r="AA55" s="325"/>
      <c r="AB55" s="194"/>
      <c r="AC55" s="194"/>
      <c r="AD55" s="194"/>
      <c r="AE55" s="194"/>
      <c r="AF55" s="215"/>
      <c r="AG55" s="186"/>
      <c r="AH55" s="230"/>
      <c r="AI55" s="227"/>
      <c r="AJ55" s="193"/>
      <c r="AK55" s="193"/>
      <c r="AL55" s="325"/>
      <c r="AM55" s="191"/>
      <c r="AN55" s="241"/>
      <c r="AO55" s="206"/>
      <c r="AP55" s="206"/>
      <c r="AQ55" s="206"/>
      <c r="AR55" s="329"/>
      <c r="AS55" s="181"/>
      <c r="AT55" s="191"/>
      <c r="AU55" s="191"/>
      <c r="AV55" s="186"/>
      <c r="AW55" s="230"/>
      <c r="AX55" s="227"/>
      <c r="AY55" s="237"/>
      <c r="AZ55" s="237"/>
      <c r="BA55" s="194"/>
      <c r="BB55" s="237"/>
      <c r="BC55" s="325"/>
      <c r="BD55" s="191"/>
    </row>
    <row r="56" spans="1:56" s="16" customFormat="1" ht="42.75" customHeight="1" thickBot="1">
      <c r="A56" s="183"/>
      <c r="B56" s="263"/>
      <c r="C56" s="243">
        <v>4</v>
      </c>
      <c r="D56" s="180"/>
      <c r="E56" s="180"/>
      <c r="F56" s="325" t="s">
        <v>129</v>
      </c>
      <c r="G56" s="194"/>
      <c r="H56" s="323" t="s">
        <v>290</v>
      </c>
      <c r="I56" s="192"/>
      <c r="J56" s="194"/>
      <c r="K56" s="194"/>
      <c r="L56" s="194"/>
      <c r="M56" s="194"/>
      <c r="N56" s="194"/>
      <c r="O56" s="249"/>
      <c r="P56" s="186"/>
      <c r="Q56" s="230"/>
      <c r="R56" s="227">
        <v>4</v>
      </c>
      <c r="S56" s="194"/>
      <c r="T56" s="194"/>
      <c r="U56" s="194"/>
      <c r="V56" s="191"/>
      <c r="W56" s="191"/>
      <c r="X56" s="191"/>
      <c r="Y56" s="194"/>
      <c r="Z56" s="246"/>
      <c r="AA56" s="323" t="s">
        <v>264</v>
      </c>
      <c r="AB56" s="194"/>
      <c r="AC56" s="194"/>
      <c r="AD56" s="194"/>
      <c r="AE56" s="194"/>
      <c r="AF56" s="217"/>
      <c r="AG56" s="186"/>
      <c r="AH56" s="230"/>
      <c r="AI56" s="227">
        <v>4</v>
      </c>
      <c r="AJ56" s="194"/>
      <c r="AK56" s="191"/>
      <c r="AL56" s="325" t="s">
        <v>117</v>
      </c>
      <c r="AM56" s="191"/>
      <c r="AN56" s="241"/>
      <c r="AO56" s="180"/>
      <c r="AP56" s="180"/>
      <c r="AQ56" s="180"/>
      <c r="AR56" s="180"/>
      <c r="AS56" s="180"/>
      <c r="AT56" s="191"/>
      <c r="AU56" s="191"/>
      <c r="AV56" s="186"/>
      <c r="AW56" s="230"/>
      <c r="AX56" s="227">
        <v>4</v>
      </c>
      <c r="AY56" s="237"/>
      <c r="AZ56" s="237"/>
      <c r="BA56" s="280"/>
      <c r="BB56" s="280"/>
      <c r="BC56" s="237"/>
      <c r="BD56" s="228"/>
    </row>
    <row r="57" spans="1:56" s="16" customFormat="1" ht="95.25" customHeight="1" thickBot="1">
      <c r="A57" s="183"/>
      <c r="B57" s="263"/>
      <c r="C57" s="243"/>
      <c r="D57" s="181"/>
      <c r="E57" s="181"/>
      <c r="F57" s="325"/>
      <c r="G57" s="194"/>
      <c r="H57" s="332"/>
      <c r="I57" s="219"/>
      <c r="J57" s="266"/>
      <c r="K57" s="194"/>
      <c r="L57" s="194"/>
      <c r="M57" s="194"/>
      <c r="N57" s="194"/>
      <c r="O57" s="191"/>
      <c r="P57" s="186"/>
      <c r="Q57" s="230"/>
      <c r="R57" s="227"/>
      <c r="S57" s="194"/>
      <c r="T57" s="194"/>
      <c r="U57" s="194"/>
      <c r="V57" s="215"/>
      <c r="W57" s="191"/>
      <c r="X57" s="191"/>
      <c r="Y57" s="194"/>
      <c r="Z57" s="246"/>
      <c r="AA57" s="322"/>
      <c r="AB57" s="194"/>
      <c r="AC57" s="194"/>
      <c r="AD57" s="194"/>
      <c r="AE57" s="194"/>
      <c r="AF57" s="217"/>
      <c r="AG57" s="186"/>
      <c r="AH57" s="230"/>
      <c r="AI57" s="227"/>
      <c r="AJ57" s="194"/>
      <c r="AK57" s="215"/>
      <c r="AL57" s="325"/>
      <c r="AM57" s="191"/>
      <c r="AN57" s="241"/>
      <c r="AO57" s="206"/>
      <c r="AP57" s="206"/>
      <c r="AQ57" s="206"/>
      <c r="AR57" s="197"/>
      <c r="AS57" s="197"/>
      <c r="AT57" s="191"/>
      <c r="AU57" s="240"/>
      <c r="AV57" s="186"/>
      <c r="AW57" s="230"/>
      <c r="AX57" s="227"/>
      <c r="AY57" s="237"/>
      <c r="AZ57" s="237"/>
      <c r="BA57" s="285"/>
      <c r="BB57" s="306"/>
      <c r="BC57" s="237"/>
      <c r="BD57" s="228"/>
    </row>
    <row r="58" spans="1:56" s="16" customFormat="1" ht="87.75" customHeight="1" thickBot="1">
      <c r="A58" s="183"/>
      <c r="B58" s="62"/>
      <c r="C58" s="12">
        <v>5</v>
      </c>
      <c r="D58" s="103"/>
      <c r="E58" s="103"/>
      <c r="F58" s="110"/>
      <c r="G58" s="110"/>
      <c r="H58" s="112"/>
      <c r="I58" s="119"/>
      <c r="J58" s="120"/>
      <c r="K58" s="110"/>
      <c r="L58" s="110"/>
      <c r="M58" s="110"/>
      <c r="N58" s="110"/>
      <c r="O58" s="90"/>
      <c r="P58" s="186"/>
      <c r="Q58" s="65"/>
      <c r="R58" s="14">
        <v>5</v>
      </c>
      <c r="S58" s="110"/>
      <c r="T58" s="110"/>
      <c r="U58" s="110"/>
      <c r="V58" s="81"/>
      <c r="W58" s="90"/>
      <c r="X58" s="90"/>
      <c r="Y58" s="158"/>
      <c r="Z58" s="164"/>
      <c r="AA58" s="158"/>
      <c r="AB58" s="158"/>
      <c r="AC58" s="158"/>
      <c r="AD58" s="158"/>
      <c r="AE58" s="158"/>
      <c r="AF58" s="107"/>
      <c r="AG58" s="186"/>
      <c r="AH58" s="65"/>
      <c r="AI58" s="14">
        <v>5</v>
      </c>
      <c r="AJ58" s="165"/>
      <c r="AK58" s="81"/>
      <c r="AL58" s="165"/>
      <c r="AM58" s="90"/>
      <c r="AN58" s="241"/>
      <c r="AO58" s="113"/>
      <c r="AP58" s="113"/>
      <c r="AQ58" s="113"/>
      <c r="AR58" s="118"/>
      <c r="AS58" s="118"/>
      <c r="AT58" s="90"/>
      <c r="AU58" s="105"/>
      <c r="AV58" s="186"/>
      <c r="AW58" s="65"/>
      <c r="AX58" s="14">
        <v>5</v>
      </c>
      <c r="AY58" s="109"/>
      <c r="AZ58" s="109"/>
      <c r="BA58" s="108"/>
      <c r="BB58" s="108"/>
      <c r="BC58" s="109"/>
      <c r="BD58" s="115"/>
    </row>
    <row r="59" spans="1:56" s="16" customFormat="1" ht="74.25" customHeight="1" thickBot="1">
      <c r="A59" s="184"/>
      <c r="B59" s="62"/>
      <c r="C59" s="12">
        <v>6</v>
      </c>
      <c r="D59" s="103"/>
      <c r="E59" s="103"/>
      <c r="F59" s="110"/>
      <c r="G59" s="110"/>
      <c r="H59" s="112"/>
      <c r="I59" s="119"/>
      <c r="J59" s="120"/>
      <c r="K59" s="110"/>
      <c r="L59" s="110"/>
      <c r="M59" s="110"/>
      <c r="N59" s="110"/>
      <c r="O59" s="90"/>
      <c r="P59" s="187"/>
      <c r="Q59" s="65"/>
      <c r="R59" s="14">
        <v>6</v>
      </c>
      <c r="S59" s="110"/>
      <c r="T59" s="110"/>
      <c r="U59" s="110"/>
      <c r="V59" s="81"/>
      <c r="W59" s="90"/>
      <c r="X59" s="90"/>
      <c r="Y59" s="158"/>
      <c r="Z59" s="164"/>
      <c r="AA59" s="158"/>
      <c r="AB59" s="158"/>
      <c r="AC59" s="158"/>
      <c r="AD59" s="158"/>
      <c r="AE59" s="158"/>
      <c r="AF59" s="107"/>
      <c r="AG59" s="187"/>
      <c r="AH59" s="65"/>
      <c r="AI59" s="14">
        <v>6</v>
      </c>
      <c r="AJ59" s="165"/>
      <c r="AK59" s="81"/>
      <c r="AL59" s="90"/>
      <c r="AM59" s="90"/>
      <c r="AN59" s="242"/>
      <c r="AO59" s="113"/>
      <c r="AP59" s="113"/>
      <c r="AQ59" s="113"/>
      <c r="AR59" s="118"/>
      <c r="AS59" s="118"/>
      <c r="AT59" s="90"/>
      <c r="AU59" s="105"/>
      <c r="AV59" s="187"/>
      <c r="AW59" s="65"/>
      <c r="AX59" s="14">
        <v>6</v>
      </c>
      <c r="AY59" s="109"/>
      <c r="AZ59" s="109"/>
      <c r="BA59" s="108"/>
      <c r="BB59" s="108"/>
      <c r="BC59" s="109"/>
      <c r="BD59" s="115"/>
    </row>
    <row r="60" spans="1:56" s="16" customFormat="1" ht="24.75" thickBot="1">
      <c r="A60" s="17"/>
      <c r="B60" s="62"/>
      <c r="C60" s="12"/>
      <c r="D60" s="20" t="s">
        <v>6</v>
      </c>
      <c r="E60" s="19" t="s">
        <v>1</v>
      </c>
      <c r="F60" s="76" t="s">
        <v>6</v>
      </c>
      <c r="G60" s="95" t="s">
        <v>1</v>
      </c>
      <c r="H60" s="76" t="s">
        <v>6</v>
      </c>
      <c r="I60" s="95" t="s">
        <v>1</v>
      </c>
      <c r="J60" s="76" t="s">
        <v>6</v>
      </c>
      <c r="K60" s="95" t="s">
        <v>1</v>
      </c>
      <c r="L60" s="76" t="s">
        <v>6</v>
      </c>
      <c r="M60" s="82" t="s">
        <v>1</v>
      </c>
      <c r="N60" s="76" t="s">
        <v>6</v>
      </c>
      <c r="O60" s="21" t="s">
        <v>1</v>
      </c>
      <c r="P60" s="68"/>
      <c r="Q60" s="65"/>
      <c r="R60" s="14"/>
      <c r="S60" s="76" t="s">
        <v>6</v>
      </c>
      <c r="T60" s="77" t="s">
        <v>1</v>
      </c>
      <c r="U60" s="76" t="s">
        <v>6</v>
      </c>
      <c r="V60" s="21" t="s">
        <v>1</v>
      </c>
      <c r="W60" s="20" t="s">
        <v>6</v>
      </c>
      <c r="X60" s="21" t="s">
        <v>1</v>
      </c>
      <c r="Y60" s="76" t="s">
        <v>6</v>
      </c>
      <c r="Z60" s="82" t="s">
        <v>1</v>
      </c>
      <c r="AA60" s="76" t="s">
        <v>6</v>
      </c>
      <c r="AB60" s="82" t="s">
        <v>1</v>
      </c>
      <c r="AC60" s="76" t="s">
        <v>6</v>
      </c>
      <c r="AD60" s="82" t="s">
        <v>1</v>
      </c>
      <c r="AE60" s="76" t="s">
        <v>6</v>
      </c>
      <c r="AF60" s="21" t="s">
        <v>1</v>
      </c>
      <c r="AG60" s="68"/>
      <c r="AH60" s="65"/>
      <c r="AI60" s="14"/>
      <c r="AJ60" s="76" t="s">
        <v>6</v>
      </c>
      <c r="AK60" s="21" t="s">
        <v>1</v>
      </c>
      <c r="AL60" s="20" t="s">
        <v>6</v>
      </c>
      <c r="AM60" s="21" t="s">
        <v>1</v>
      </c>
      <c r="AN60" s="20" t="s">
        <v>6</v>
      </c>
      <c r="AO60" s="21" t="s">
        <v>1</v>
      </c>
      <c r="AP60" s="20" t="s">
        <v>6</v>
      </c>
      <c r="AQ60" s="21" t="s">
        <v>1</v>
      </c>
      <c r="AR60" s="20" t="s">
        <v>6</v>
      </c>
      <c r="AS60" s="21" t="s">
        <v>1</v>
      </c>
      <c r="AT60" s="20" t="s">
        <v>6</v>
      </c>
      <c r="AU60" s="21" t="s">
        <v>1</v>
      </c>
      <c r="AV60" s="68"/>
      <c r="AW60" s="65"/>
      <c r="AX60" s="14"/>
      <c r="AY60" s="73" t="s">
        <v>6</v>
      </c>
      <c r="AZ60" s="70" t="s">
        <v>1</v>
      </c>
      <c r="BA60" s="73" t="s">
        <v>6</v>
      </c>
      <c r="BB60" s="70" t="s">
        <v>1</v>
      </c>
      <c r="BC60" s="73" t="s">
        <v>6</v>
      </c>
      <c r="BD60" s="21" t="s">
        <v>1</v>
      </c>
    </row>
    <row r="61" spans="1:56" s="16" customFormat="1" ht="18.75" customHeight="1" thickBot="1">
      <c r="A61" s="182">
        <v>44218</v>
      </c>
      <c r="B61" s="263" t="s">
        <v>4</v>
      </c>
      <c r="C61" s="243">
        <v>0</v>
      </c>
      <c r="D61" s="191"/>
      <c r="E61" s="194"/>
      <c r="F61" s="325" t="s">
        <v>124</v>
      </c>
      <c r="G61" s="216"/>
      <c r="H61" s="323" t="s">
        <v>122</v>
      </c>
      <c r="I61" s="224"/>
      <c r="J61" s="194"/>
      <c r="K61" s="194"/>
      <c r="L61" s="194"/>
      <c r="M61" s="194"/>
      <c r="N61" s="194"/>
      <c r="O61" s="249"/>
      <c r="P61" s="185">
        <v>44218</v>
      </c>
      <c r="Q61" s="230" t="s">
        <v>4</v>
      </c>
      <c r="R61" s="227">
        <v>0</v>
      </c>
      <c r="S61" s="325"/>
      <c r="T61" s="194"/>
      <c r="U61" s="325" t="s">
        <v>181</v>
      </c>
      <c r="V61" s="191"/>
      <c r="W61" s="215"/>
      <c r="X61" s="191"/>
      <c r="Y61" s="325" t="s">
        <v>263</v>
      </c>
      <c r="Z61" s="194"/>
      <c r="AA61" s="194"/>
      <c r="AB61" s="194"/>
      <c r="AC61" s="194"/>
      <c r="AD61" s="216"/>
      <c r="AE61" s="325" t="s">
        <v>175</v>
      </c>
      <c r="AF61" s="217"/>
      <c r="AG61" s="185">
        <v>44218</v>
      </c>
      <c r="AH61" s="230" t="s">
        <v>4</v>
      </c>
      <c r="AI61" s="227">
        <v>0</v>
      </c>
      <c r="AJ61" s="325" t="s">
        <v>126</v>
      </c>
      <c r="AK61" s="215">
        <v>70</v>
      </c>
      <c r="AL61" s="325" t="s">
        <v>117</v>
      </c>
      <c r="AM61" s="251"/>
      <c r="AN61" s="192" t="s">
        <v>255</v>
      </c>
      <c r="AO61" s="200"/>
      <c r="AP61" s="209"/>
      <c r="AQ61" s="200"/>
      <c r="AR61" s="200"/>
      <c r="AS61" s="200"/>
      <c r="AT61" s="194"/>
      <c r="AU61" s="191"/>
      <c r="AV61" s="185">
        <v>44218</v>
      </c>
      <c r="AW61" s="230" t="s">
        <v>4</v>
      </c>
      <c r="AX61" s="227">
        <v>0</v>
      </c>
      <c r="AY61" s="325" t="s">
        <v>133</v>
      </c>
      <c r="AZ61" s="237"/>
      <c r="BA61" s="237"/>
      <c r="BB61" s="237"/>
      <c r="BC61" s="325" t="s">
        <v>127</v>
      </c>
      <c r="BD61" s="217"/>
    </row>
    <row r="62" spans="1:56" s="16" customFormat="1" ht="129" customHeight="1" thickBot="1">
      <c r="A62" s="183"/>
      <c r="B62" s="263"/>
      <c r="C62" s="243"/>
      <c r="D62" s="215"/>
      <c r="E62" s="194"/>
      <c r="F62" s="333"/>
      <c r="G62" s="245"/>
      <c r="H62" s="334"/>
      <c r="I62" s="219"/>
      <c r="J62" s="194"/>
      <c r="K62" s="194"/>
      <c r="L62" s="194"/>
      <c r="M62" s="194"/>
      <c r="N62" s="194"/>
      <c r="O62" s="191"/>
      <c r="P62" s="186"/>
      <c r="Q62" s="230"/>
      <c r="R62" s="227"/>
      <c r="S62" s="325"/>
      <c r="T62" s="194"/>
      <c r="U62" s="325"/>
      <c r="V62" s="191"/>
      <c r="W62" s="215"/>
      <c r="X62" s="191"/>
      <c r="Y62" s="325"/>
      <c r="Z62" s="194"/>
      <c r="AA62" s="194"/>
      <c r="AB62" s="194"/>
      <c r="AC62" s="194"/>
      <c r="AD62" s="216"/>
      <c r="AE62" s="325"/>
      <c r="AF62" s="217"/>
      <c r="AG62" s="186"/>
      <c r="AH62" s="230"/>
      <c r="AI62" s="227"/>
      <c r="AJ62" s="325"/>
      <c r="AK62" s="215"/>
      <c r="AL62" s="325"/>
      <c r="AM62" s="217"/>
      <c r="AN62" s="241"/>
      <c r="AO62" s="206"/>
      <c r="AP62" s="199"/>
      <c r="AQ62" s="206"/>
      <c r="AR62" s="197"/>
      <c r="AS62" s="197"/>
      <c r="AT62" s="194"/>
      <c r="AU62" s="191"/>
      <c r="AV62" s="186"/>
      <c r="AW62" s="230"/>
      <c r="AX62" s="227"/>
      <c r="AY62" s="325"/>
      <c r="AZ62" s="237"/>
      <c r="BA62" s="237"/>
      <c r="BB62" s="237"/>
      <c r="BC62" s="325"/>
      <c r="BD62" s="217"/>
    </row>
    <row r="63" spans="1:56" s="16" customFormat="1" ht="33.75" customHeight="1" thickBot="1">
      <c r="A63" s="183"/>
      <c r="B63" s="263"/>
      <c r="C63" s="243">
        <v>1</v>
      </c>
      <c r="D63" s="325" t="s">
        <v>169</v>
      </c>
      <c r="E63" s="216"/>
      <c r="F63" s="323" t="s">
        <v>208</v>
      </c>
      <c r="G63" s="96"/>
      <c r="H63" s="327" t="s">
        <v>291</v>
      </c>
      <c r="I63" s="221"/>
      <c r="J63" s="325" t="s">
        <v>124</v>
      </c>
      <c r="K63" s="194"/>
      <c r="L63" s="178"/>
      <c r="M63" s="192"/>
      <c r="N63" s="325" t="s">
        <v>190</v>
      </c>
      <c r="O63" s="191"/>
      <c r="P63" s="186"/>
      <c r="Q63" s="230"/>
      <c r="R63" s="227">
        <v>1</v>
      </c>
      <c r="S63" s="325" t="s">
        <v>196</v>
      </c>
      <c r="T63" s="194"/>
      <c r="U63" s="325" t="s">
        <v>122</v>
      </c>
      <c r="V63" s="191"/>
      <c r="W63" s="325" t="s">
        <v>128</v>
      </c>
      <c r="X63" s="215"/>
      <c r="Y63" s="323" t="s">
        <v>220</v>
      </c>
      <c r="Z63" s="194"/>
      <c r="AA63" s="325" t="s">
        <v>174</v>
      </c>
      <c r="AB63" s="194"/>
      <c r="AC63" s="178"/>
      <c r="AD63" s="216">
        <v>410</v>
      </c>
      <c r="AE63" s="325" t="s">
        <v>175</v>
      </c>
      <c r="AF63" s="217"/>
      <c r="AG63" s="186"/>
      <c r="AH63" s="230"/>
      <c r="AI63" s="227">
        <v>1</v>
      </c>
      <c r="AJ63" s="323" t="s">
        <v>160</v>
      </c>
      <c r="AK63" s="215"/>
      <c r="AL63" s="325" t="s">
        <v>117</v>
      </c>
      <c r="AM63" s="191"/>
      <c r="AN63" s="241"/>
      <c r="AO63" s="180"/>
      <c r="AP63" s="180"/>
      <c r="AQ63" s="180"/>
      <c r="AR63" s="323" t="s">
        <v>137</v>
      </c>
      <c r="AS63" s="180"/>
      <c r="AT63" s="194"/>
      <c r="AU63" s="191"/>
      <c r="AV63" s="186"/>
      <c r="AW63" s="230"/>
      <c r="AX63" s="227">
        <v>1</v>
      </c>
      <c r="AY63" s="325" t="s">
        <v>133</v>
      </c>
      <c r="AZ63" s="237"/>
      <c r="BA63" s="280"/>
      <c r="BB63" s="280"/>
      <c r="BC63" s="325" t="s">
        <v>127</v>
      </c>
      <c r="BD63" s="191"/>
    </row>
    <row r="64" spans="1:56" s="16" customFormat="1" ht="140.25" customHeight="1" thickBot="1">
      <c r="A64" s="183"/>
      <c r="B64" s="263"/>
      <c r="C64" s="243"/>
      <c r="D64" s="333"/>
      <c r="E64" s="245"/>
      <c r="F64" s="322"/>
      <c r="G64" s="97"/>
      <c r="H64" s="330"/>
      <c r="I64" s="222"/>
      <c r="J64" s="325"/>
      <c r="K64" s="194"/>
      <c r="L64" s="179"/>
      <c r="M64" s="193"/>
      <c r="N64" s="325"/>
      <c r="O64" s="215"/>
      <c r="P64" s="186"/>
      <c r="Q64" s="230"/>
      <c r="R64" s="227"/>
      <c r="S64" s="325"/>
      <c r="T64" s="194"/>
      <c r="U64" s="325"/>
      <c r="V64" s="215"/>
      <c r="W64" s="325"/>
      <c r="X64" s="215"/>
      <c r="Y64" s="322"/>
      <c r="Z64" s="194"/>
      <c r="AA64" s="325"/>
      <c r="AB64" s="194"/>
      <c r="AC64" s="179"/>
      <c r="AD64" s="216"/>
      <c r="AE64" s="325"/>
      <c r="AF64" s="217"/>
      <c r="AG64" s="186"/>
      <c r="AH64" s="230"/>
      <c r="AI64" s="227"/>
      <c r="AJ64" s="322"/>
      <c r="AK64" s="215"/>
      <c r="AL64" s="325"/>
      <c r="AM64" s="191"/>
      <c r="AN64" s="241"/>
      <c r="AO64" s="181"/>
      <c r="AP64" s="181"/>
      <c r="AQ64" s="181"/>
      <c r="AR64" s="322"/>
      <c r="AS64" s="181"/>
      <c r="AT64" s="191"/>
      <c r="AU64" s="240"/>
      <c r="AV64" s="186"/>
      <c r="AW64" s="230"/>
      <c r="AX64" s="227"/>
      <c r="AY64" s="325"/>
      <c r="AZ64" s="237"/>
      <c r="BA64" s="300"/>
      <c r="BB64" s="285"/>
      <c r="BC64" s="325"/>
      <c r="BD64" s="191"/>
    </row>
    <row r="65" spans="1:56" s="16" customFormat="1" ht="54" customHeight="1" thickBot="1">
      <c r="A65" s="183"/>
      <c r="B65" s="263"/>
      <c r="C65" s="243">
        <v>2</v>
      </c>
      <c r="D65" s="323" t="s">
        <v>297</v>
      </c>
      <c r="E65" s="88"/>
      <c r="F65" s="323" t="s">
        <v>208</v>
      </c>
      <c r="G65" s="98"/>
      <c r="H65" s="323" t="s">
        <v>124</v>
      </c>
      <c r="I65" s="220"/>
      <c r="J65" s="325" t="s">
        <v>109</v>
      </c>
      <c r="K65" s="216"/>
      <c r="L65" s="325"/>
      <c r="M65" s="228"/>
      <c r="N65" s="323" t="s">
        <v>274</v>
      </c>
      <c r="O65" s="209"/>
      <c r="P65" s="186"/>
      <c r="Q65" s="230"/>
      <c r="R65" s="227">
        <v>2</v>
      </c>
      <c r="S65" s="325" t="s">
        <v>122</v>
      </c>
      <c r="T65" s="194"/>
      <c r="U65" s="325" t="s">
        <v>189</v>
      </c>
      <c r="V65" s="194"/>
      <c r="W65" s="325" t="s">
        <v>187</v>
      </c>
      <c r="X65" s="215"/>
      <c r="Y65" s="325" t="s">
        <v>181</v>
      </c>
      <c r="Z65" s="194"/>
      <c r="AA65" s="325" t="s">
        <v>183</v>
      </c>
      <c r="AB65" s="194"/>
      <c r="AC65" s="323" t="s">
        <v>171</v>
      </c>
      <c r="AD65" s="224"/>
      <c r="AE65" s="323" t="s">
        <v>220</v>
      </c>
      <c r="AF65" s="224"/>
      <c r="AG65" s="186"/>
      <c r="AH65" s="230"/>
      <c r="AI65" s="227">
        <v>2</v>
      </c>
      <c r="AJ65" s="323" t="s">
        <v>250</v>
      </c>
      <c r="AK65" s="194">
        <v>108</v>
      </c>
      <c r="AL65" s="325" t="s">
        <v>117</v>
      </c>
      <c r="AM65" s="194"/>
      <c r="AN65" s="241"/>
      <c r="AO65" s="192"/>
      <c r="AP65" s="192"/>
      <c r="AQ65" s="192"/>
      <c r="AR65" s="325" t="s">
        <v>261</v>
      </c>
      <c r="AS65" s="180"/>
      <c r="AT65" s="323" t="s">
        <v>136</v>
      </c>
      <c r="AU65" s="192"/>
      <c r="AV65" s="186"/>
      <c r="AW65" s="230"/>
      <c r="AX65" s="227">
        <v>2</v>
      </c>
      <c r="AY65" s="325" t="s">
        <v>126</v>
      </c>
      <c r="AZ65" s="284"/>
      <c r="BA65" s="284"/>
      <c r="BB65" s="284"/>
      <c r="BC65" s="284"/>
      <c r="BD65" s="194"/>
    </row>
    <row r="66" spans="1:56" s="16" customFormat="1" ht="112.5" customHeight="1" thickBot="1">
      <c r="A66" s="183"/>
      <c r="B66" s="263"/>
      <c r="C66" s="243"/>
      <c r="D66" s="322"/>
      <c r="E66" s="89"/>
      <c r="F66" s="322"/>
      <c r="G66" s="99"/>
      <c r="H66" s="326"/>
      <c r="I66" s="219"/>
      <c r="J66" s="333"/>
      <c r="K66" s="245"/>
      <c r="L66" s="325"/>
      <c r="M66" s="228"/>
      <c r="N66" s="322"/>
      <c r="O66" s="307"/>
      <c r="P66" s="186"/>
      <c r="Q66" s="230"/>
      <c r="R66" s="227"/>
      <c r="S66" s="325"/>
      <c r="T66" s="194"/>
      <c r="U66" s="325"/>
      <c r="V66" s="191"/>
      <c r="W66" s="325"/>
      <c r="X66" s="215"/>
      <c r="Y66" s="325"/>
      <c r="Z66" s="194"/>
      <c r="AA66" s="325"/>
      <c r="AB66" s="194"/>
      <c r="AC66" s="322"/>
      <c r="AD66" s="226"/>
      <c r="AE66" s="322"/>
      <c r="AF66" s="226"/>
      <c r="AG66" s="186"/>
      <c r="AH66" s="230"/>
      <c r="AI66" s="227"/>
      <c r="AJ66" s="322"/>
      <c r="AK66" s="215"/>
      <c r="AL66" s="325"/>
      <c r="AM66" s="191"/>
      <c r="AN66" s="241"/>
      <c r="AO66" s="206"/>
      <c r="AP66" s="206"/>
      <c r="AQ66" s="206"/>
      <c r="AR66" s="325"/>
      <c r="AS66" s="181"/>
      <c r="AT66" s="322"/>
      <c r="AU66" s="193"/>
      <c r="AV66" s="186"/>
      <c r="AW66" s="230"/>
      <c r="AX66" s="227"/>
      <c r="AY66" s="325"/>
      <c r="AZ66" s="237"/>
      <c r="BA66" s="237"/>
      <c r="BB66" s="237"/>
      <c r="BC66" s="237"/>
      <c r="BD66" s="191"/>
    </row>
    <row r="67" spans="1:56" s="16" customFormat="1" ht="42.75" customHeight="1" thickBot="1">
      <c r="A67" s="183"/>
      <c r="B67" s="263"/>
      <c r="C67" s="243">
        <v>3</v>
      </c>
      <c r="D67" s="325" t="s">
        <v>219</v>
      </c>
      <c r="E67" s="216"/>
      <c r="F67" s="194"/>
      <c r="G67" s="194"/>
      <c r="H67" s="323"/>
      <c r="I67" s="192"/>
      <c r="J67" s="325" t="s">
        <v>194</v>
      </c>
      <c r="K67" s="216"/>
      <c r="L67" s="325" t="s">
        <v>126</v>
      </c>
      <c r="M67" s="194"/>
      <c r="N67" s="325" t="s">
        <v>272</v>
      </c>
      <c r="O67" s="191"/>
      <c r="P67" s="186"/>
      <c r="Q67" s="230"/>
      <c r="R67" s="227">
        <v>3</v>
      </c>
      <c r="S67" s="323" t="s">
        <v>200</v>
      </c>
      <c r="T67" s="216"/>
      <c r="U67" s="325" t="s">
        <v>192</v>
      </c>
      <c r="V67" s="191"/>
      <c r="W67" s="323" t="s">
        <v>266</v>
      </c>
      <c r="X67" s="191"/>
      <c r="Y67" s="325" t="s">
        <v>171</v>
      </c>
      <c r="Z67" s="194"/>
      <c r="AA67" s="325" t="s">
        <v>181</v>
      </c>
      <c r="AB67" s="194"/>
      <c r="AC67" s="325" t="s">
        <v>122</v>
      </c>
      <c r="AD67" s="194"/>
      <c r="AE67" s="325" t="s">
        <v>165</v>
      </c>
      <c r="AF67" s="191"/>
      <c r="AG67" s="186"/>
      <c r="AH67" s="230"/>
      <c r="AI67" s="227">
        <v>3</v>
      </c>
      <c r="AJ67" s="325" t="s">
        <v>251</v>
      </c>
      <c r="AK67" s="191">
        <v>108</v>
      </c>
      <c r="AL67" s="323" t="s">
        <v>117</v>
      </c>
      <c r="AM67" s="180"/>
      <c r="AN67" s="241"/>
      <c r="AO67" s="180"/>
      <c r="AP67" s="180"/>
      <c r="AQ67" s="180"/>
      <c r="AR67" s="323" t="s">
        <v>139</v>
      </c>
      <c r="AS67" s="180"/>
      <c r="AT67" s="325" t="s">
        <v>136</v>
      </c>
      <c r="AU67" s="191"/>
      <c r="AV67" s="186"/>
      <c r="AW67" s="230"/>
      <c r="AX67" s="227">
        <v>3</v>
      </c>
      <c r="AY67" s="237"/>
      <c r="AZ67" s="237"/>
      <c r="BA67" s="325" t="s">
        <v>217</v>
      </c>
      <c r="BB67" s="237"/>
      <c r="BC67" s="237"/>
      <c r="BD67" s="191"/>
    </row>
    <row r="68" spans="1:56" s="16" customFormat="1" ht="87.75" customHeight="1" thickBot="1">
      <c r="A68" s="183"/>
      <c r="B68" s="263"/>
      <c r="C68" s="243"/>
      <c r="D68" s="333"/>
      <c r="E68" s="245"/>
      <c r="F68" s="194"/>
      <c r="G68" s="194"/>
      <c r="H68" s="332"/>
      <c r="I68" s="219"/>
      <c r="J68" s="325"/>
      <c r="K68" s="216"/>
      <c r="L68" s="325"/>
      <c r="M68" s="194"/>
      <c r="N68" s="325"/>
      <c r="O68" s="191"/>
      <c r="P68" s="186"/>
      <c r="Q68" s="230"/>
      <c r="R68" s="227"/>
      <c r="S68" s="322"/>
      <c r="T68" s="216"/>
      <c r="U68" s="325"/>
      <c r="V68" s="191"/>
      <c r="W68" s="322"/>
      <c r="X68" s="191"/>
      <c r="Y68" s="325"/>
      <c r="Z68" s="194"/>
      <c r="AA68" s="325"/>
      <c r="AB68" s="194"/>
      <c r="AC68" s="325"/>
      <c r="AD68" s="194"/>
      <c r="AE68" s="325"/>
      <c r="AF68" s="191"/>
      <c r="AG68" s="186"/>
      <c r="AH68" s="230"/>
      <c r="AI68" s="227"/>
      <c r="AJ68" s="325"/>
      <c r="AK68" s="215"/>
      <c r="AL68" s="322"/>
      <c r="AM68" s="181"/>
      <c r="AN68" s="241"/>
      <c r="AO68" s="181"/>
      <c r="AP68" s="181"/>
      <c r="AQ68" s="181"/>
      <c r="AR68" s="322"/>
      <c r="AS68" s="181"/>
      <c r="AT68" s="325"/>
      <c r="AU68" s="191"/>
      <c r="AV68" s="186"/>
      <c r="AW68" s="230"/>
      <c r="AX68" s="227"/>
      <c r="AY68" s="237"/>
      <c r="AZ68" s="237"/>
      <c r="BA68" s="325"/>
      <c r="BB68" s="237"/>
      <c r="BC68" s="237"/>
      <c r="BD68" s="191"/>
    </row>
    <row r="69" spans="1:56" s="16" customFormat="1" ht="20.25" customHeight="1" thickBot="1">
      <c r="A69" s="183"/>
      <c r="B69" s="263"/>
      <c r="C69" s="243">
        <v>4</v>
      </c>
      <c r="D69" s="191"/>
      <c r="E69" s="191"/>
      <c r="F69" s="192"/>
      <c r="G69" s="192"/>
      <c r="H69" s="220"/>
      <c r="I69" s="220"/>
      <c r="J69" s="216"/>
      <c r="K69" s="216"/>
      <c r="L69" s="323" t="s">
        <v>109</v>
      </c>
      <c r="M69" s="194"/>
      <c r="N69" s="194"/>
      <c r="O69" s="191"/>
      <c r="P69" s="186"/>
      <c r="Q69" s="230"/>
      <c r="R69" s="227">
        <v>4</v>
      </c>
      <c r="S69" s="192"/>
      <c r="T69" s="192"/>
      <c r="U69" s="194"/>
      <c r="V69" s="191"/>
      <c r="W69" s="215"/>
      <c r="X69" s="215"/>
      <c r="Y69" s="194"/>
      <c r="Z69" s="246"/>
      <c r="AA69" s="178"/>
      <c r="AB69" s="194"/>
      <c r="AC69" s="325" t="s">
        <v>219</v>
      </c>
      <c r="AD69" s="194"/>
      <c r="AE69" s="194"/>
      <c r="AF69" s="215"/>
      <c r="AG69" s="186"/>
      <c r="AH69" s="230"/>
      <c r="AI69" s="227">
        <v>4</v>
      </c>
      <c r="AJ69" s="194"/>
      <c r="AK69" s="191"/>
      <c r="AM69" s="215"/>
      <c r="AN69" s="241"/>
      <c r="AO69" s="198"/>
      <c r="AP69" s="323" t="s">
        <v>253</v>
      </c>
      <c r="AQ69" s="198">
        <v>108</v>
      </c>
      <c r="AR69" s="198"/>
      <c r="AS69" s="198"/>
      <c r="AT69" s="325" t="s">
        <v>136</v>
      </c>
      <c r="AU69" s="191"/>
      <c r="AV69" s="186"/>
      <c r="AW69" s="230"/>
      <c r="AX69" s="227">
        <v>4</v>
      </c>
      <c r="AY69" s="237"/>
      <c r="AZ69" s="237"/>
      <c r="BA69" s="325" t="s">
        <v>218</v>
      </c>
      <c r="BB69" s="237"/>
      <c r="BC69" s="237"/>
      <c r="BD69" s="191"/>
    </row>
    <row r="70" spans="1:56" s="16" customFormat="1" ht="114" customHeight="1" thickBot="1">
      <c r="A70" s="183"/>
      <c r="B70" s="263"/>
      <c r="C70" s="243"/>
      <c r="D70" s="191"/>
      <c r="E70" s="191"/>
      <c r="F70" s="193"/>
      <c r="G70" s="193"/>
      <c r="H70" s="225"/>
      <c r="I70" s="219"/>
      <c r="J70" s="216"/>
      <c r="K70" s="216"/>
      <c r="L70" s="322"/>
      <c r="M70" s="194"/>
      <c r="N70" s="194"/>
      <c r="O70" s="191"/>
      <c r="P70" s="186"/>
      <c r="Q70" s="230"/>
      <c r="R70" s="227"/>
      <c r="S70" s="193"/>
      <c r="T70" s="193"/>
      <c r="U70" s="194"/>
      <c r="V70" s="191"/>
      <c r="W70" s="215"/>
      <c r="X70" s="215"/>
      <c r="Y70" s="194"/>
      <c r="Z70" s="246"/>
      <c r="AA70" s="179"/>
      <c r="AB70" s="194"/>
      <c r="AC70" s="333"/>
      <c r="AD70" s="194"/>
      <c r="AE70" s="194"/>
      <c r="AF70" s="215"/>
      <c r="AG70" s="186"/>
      <c r="AH70" s="230"/>
      <c r="AI70" s="227"/>
      <c r="AJ70" s="194"/>
      <c r="AK70" s="215"/>
      <c r="AM70" s="215"/>
      <c r="AN70" s="241"/>
      <c r="AO70" s="199"/>
      <c r="AP70" s="322"/>
      <c r="AQ70" s="199"/>
      <c r="AR70" s="199"/>
      <c r="AS70" s="199"/>
      <c r="AT70" s="325"/>
      <c r="AU70" s="240"/>
      <c r="AV70" s="186"/>
      <c r="AW70" s="230"/>
      <c r="AX70" s="227"/>
      <c r="AY70" s="237"/>
      <c r="AZ70" s="237"/>
      <c r="BA70" s="325"/>
      <c r="BB70" s="237"/>
      <c r="BC70" s="237"/>
      <c r="BD70" s="215"/>
    </row>
    <row r="71" spans="1:56" s="16" customFormat="1" ht="114" customHeight="1" thickBot="1">
      <c r="A71" s="183"/>
      <c r="B71" s="62"/>
      <c r="C71" s="12">
        <v>5</v>
      </c>
      <c r="D71" s="90"/>
      <c r="E71" s="90"/>
      <c r="F71" s="101"/>
      <c r="G71" s="101"/>
      <c r="H71" s="112"/>
      <c r="I71" s="119"/>
      <c r="J71" s="111"/>
      <c r="K71" s="111"/>
      <c r="L71" s="110"/>
      <c r="M71" s="110"/>
      <c r="N71" s="110"/>
      <c r="O71" s="90"/>
      <c r="P71" s="186"/>
      <c r="Q71" s="65"/>
      <c r="R71" s="14">
        <v>5</v>
      </c>
      <c r="S71" s="101"/>
      <c r="T71" s="101"/>
      <c r="U71" s="110"/>
      <c r="V71" s="90"/>
      <c r="W71" s="81"/>
      <c r="X71" s="81"/>
      <c r="Y71" s="158"/>
      <c r="Z71" s="164"/>
      <c r="AA71" s="158"/>
      <c r="AB71" s="158"/>
      <c r="AC71" s="158"/>
      <c r="AD71" s="158"/>
      <c r="AE71" s="158"/>
      <c r="AF71" s="81"/>
      <c r="AG71" s="186"/>
      <c r="AH71" s="65"/>
      <c r="AI71" s="14">
        <v>5</v>
      </c>
      <c r="AJ71" s="165"/>
      <c r="AK71" s="81"/>
      <c r="AL71" s="90"/>
      <c r="AM71" s="81"/>
      <c r="AN71" s="241"/>
      <c r="AO71" s="104"/>
      <c r="AP71" s="331" t="s">
        <v>254</v>
      </c>
      <c r="AQ71" s="104">
        <v>108</v>
      </c>
      <c r="AR71" s="104"/>
      <c r="AS71" s="104"/>
      <c r="AT71" s="90"/>
      <c r="AU71" s="105"/>
      <c r="AV71" s="186"/>
      <c r="AW71" s="65"/>
      <c r="AX71" s="14">
        <v>5</v>
      </c>
      <c r="AY71" s="109"/>
      <c r="AZ71" s="109"/>
      <c r="BA71" s="114"/>
      <c r="BB71" s="109"/>
      <c r="BC71" s="109"/>
      <c r="BD71" s="81"/>
    </row>
    <row r="72" spans="1:56" s="16" customFormat="1" ht="114" customHeight="1" thickBot="1">
      <c r="A72" s="184"/>
      <c r="B72" s="62"/>
      <c r="C72" s="12">
        <v>6</v>
      </c>
      <c r="D72" s="90"/>
      <c r="E72" s="90"/>
      <c r="F72" s="101"/>
      <c r="G72" s="101"/>
      <c r="H72" s="112"/>
      <c r="I72" s="119"/>
      <c r="J72" s="111"/>
      <c r="K72" s="111"/>
      <c r="L72" s="110"/>
      <c r="M72" s="110"/>
      <c r="N72" s="110"/>
      <c r="O72" s="90"/>
      <c r="P72" s="187"/>
      <c r="Q72" s="65"/>
      <c r="R72" s="14">
        <v>6</v>
      </c>
      <c r="S72" s="101"/>
      <c r="T72" s="101"/>
      <c r="U72" s="110"/>
      <c r="V72" s="90"/>
      <c r="W72" s="81"/>
      <c r="X72" s="81"/>
      <c r="Y72" s="158"/>
      <c r="Z72" s="164"/>
      <c r="AA72" s="158"/>
      <c r="AB72" s="158"/>
      <c r="AC72" s="158"/>
      <c r="AD72" s="158"/>
      <c r="AE72" s="158"/>
      <c r="AF72" s="81"/>
      <c r="AG72" s="187"/>
      <c r="AH72" s="65"/>
      <c r="AI72" s="14">
        <v>6</v>
      </c>
      <c r="AJ72" s="165"/>
      <c r="AK72" s="81"/>
      <c r="AL72" s="90"/>
      <c r="AM72" s="81"/>
      <c r="AN72" s="242"/>
      <c r="AO72" s="104"/>
      <c r="AP72" s="331" t="s">
        <v>252</v>
      </c>
      <c r="AQ72" s="104">
        <v>108</v>
      </c>
      <c r="AR72" s="104"/>
      <c r="AS72" s="104"/>
      <c r="AT72" s="90"/>
      <c r="AU72" s="105"/>
      <c r="AV72" s="187"/>
      <c r="AW72" s="65"/>
      <c r="AX72" s="14">
        <v>6</v>
      </c>
      <c r="AY72" s="109"/>
      <c r="AZ72" s="109"/>
      <c r="BA72" s="114"/>
      <c r="BB72" s="109"/>
      <c r="BC72" s="109"/>
      <c r="BD72" s="81"/>
    </row>
    <row r="73" spans="1:56" s="16" customFormat="1" ht="24.75" thickBot="1">
      <c r="A73" s="17"/>
      <c r="B73" s="62"/>
      <c r="C73" s="12"/>
      <c r="D73" s="20" t="s">
        <v>6</v>
      </c>
      <c r="E73" s="19" t="s">
        <v>1</v>
      </c>
      <c r="F73" s="76" t="s">
        <v>6</v>
      </c>
      <c r="G73" s="95" t="s">
        <v>1</v>
      </c>
      <c r="H73" s="76" t="s">
        <v>6</v>
      </c>
      <c r="I73" s="95" t="s">
        <v>1</v>
      </c>
      <c r="J73" s="76" t="s">
        <v>6</v>
      </c>
      <c r="K73" s="95" t="s">
        <v>1</v>
      </c>
      <c r="L73" s="76" t="s">
        <v>6</v>
      </c>
      <c r="M73" s="82" t="s">
        <v>1</v>
      </c>
      <c r="N73" s="76" t="s">
        <v>6</v>
      </c>
      <c r="O73" s="21" t="s">
        <v>1</v>
      </c>
      <c r="P73" s="68"/>
      <c r="Q73" s="65"/>
      <c r="R73" s="14"/>
      <c r="S73" s="76" t="s">
        <v>6</v>
      </c>
      <c r="T73" s="77" t="s">
        <v>1</v>
      </c>
      <c r="U73" s="76" t="s">
        <v>6</v>
      </c>
      <c r="V73" s="21" t="s">
        <v>1</v>
      </c>
      <c r="W73" s="20" t="s">
        <v>6</v>
      </c>
      <c r="X73" s="21" t="s">
        <v>1</v>
      </c>
      <c r="Y73" s="76" t="s">
        <v>6</v>
      </c>
      <c r="Z73" s="82" t="s">
        <v>1</v>
      </c>
      <c r="AA73" s="76" t="s">
        <v>6</v>
      </c>
      <c r="AB73" s="82" t="s">
        <v>1</v>
      </c>
      <c r="AC73" s="76" t="s">
        <v>6</v>
      </c>
      <c r="AD73" s="82" t="s">
        <v>1</v>
      </c>
      <c r="AE73" s="76" t="s">
        <v>6</v>
      </c>
      <c r="AF73" s="21" t="s">
        <v>1</v>
      </c>
      <c r="AG73" s="68"/>
      <c r="AH73" s="65"/>
      <c r="AI73" s="14"/>
      <c r="AJ73" s="76" t="s">
        <v>6</v>
      </c>
      <c r="AK73" s="21" t="s">
        <v>1</v>
      </c>
      <c r="AL73" s="20" t="s">
        <v>6</v>
      </c>
      <c r="AM73" s="21" t="s">
        <v>1</v>
      </c>
      <c r="AN73" s="20" t="s">
        <v>6</v>
      </c>
      <c r="AO73" s="21" t="s">
        <v>1</v>
      </c>
      <c r="AP73" s="20" t="s">
        <v>6</v>
      </c>
      <c r="AQ73" s="21" t="s">
        <v>1</v>
      </c>
      <c r="AR73" s="20" t="s">
        <v>6</v>
      </c>
      <c r="AS73" s="21" t="s">
        <v>1</v>
      </c>
      <c r="AT73" s="20" t="s">
        <v>6</v>
      </c>
      <c r="AU73" s="21" t="s">
        <v>1</v>
      </c>
      <c r="AV73" s="68"/>
      <c r="AW73" s="65"/>
      <c r="AX73" s="14"/>
      <c r="AY73" s="73" t="s">
        <v>6</v>
      </c>
      <c r="AZ73" s="70" t="s">
        <v>1</v>
      </c>
      <c r="BA73" s="73" t="s">
        <v>6</v>
      </c>
      <c r="BB73" s="70" t="s">
        <v>1</v>
      </c>
      <c r="BC73" s="73" t="s">
        <v>6</v>
      </c>
      <c r="BD73" s="21" t="s">
        <v>1</v>
      </c>
    </row>
    <row r="74" spans="1:56" s="16" customFormat="1" ht="33" customHeight="1" thickBot="1">
      <c r="A74" s="182">
        <v>44219</v>
      </c>
      <c r="B74" s="263" t="s">
        <v>5</v>
      </c>
      <c r="C74" s="243">
        <v>0</v>
      </c>
      <c r="D74" s="194"/>
      <c r="E74" s="194"/>
      <c r="F74" s="325"/>
      <c r="G74" s="194"/>
      <c r="H74" s="192"/>
      <c r="I74" s="192"/>
      <c r="J74" s="325" t="s">
        <v>181</v>
      </c>
      <c r="K74" s="228"/>
      <c r="L74" s="194"/>
      <c r="M74" s="194"/>
      <c r="N74" s="194"/>
      <c r="O74" s="191"/>
      <c r="P74" s="185">
        <v>44219</v>
      </c>
      <c r="Q74" s="230" t="s">
        <v>5</v>
      </c>
      <c r="R74" s="227">
        <v>0</v>
      </c>
      <c r="S74" s="194"/>
      <c r="T74" s="194"/>
      <c r="U74" s="323" t="s">
        <v>220</v>
      </c>
      <c r="V74" s="191"/>
      <c r="W74" s="325" t="s">
        <v>185</v>
      </c>
      <c r="X74" s="215"/>
      <c r="Y74" s="323" t="s">
        <v>264</v>
      </c>
      <c r="Z74" s="194"/>
      <c r="AA74" s="194"/>
      <c r="AB74" s="229"/>
      <c r="AC74" s="194"/>
      <c r="AD74" s="229"/>
      <c r="AE74" s="325"/>
      <c r="AF74" s="276"/>
      <c r="AG74" s="185">
        <v>44219</v>
      </c>
      <c r="AH74" s="230" t="s">
        <v>5</v>
      </c>
      <c r="AI74" s="227">
        <v>0</v>
      </c>
      <c r="AJ74" s="194"/>
      <c r="AK74" s="191"/>
      <c r="AL74" s="191"/>
      <c r="AM74" s="191"/>
      <c r="AN74" s="192" t="s">
        <v>255</v>
      </c>
      <c r="AO74" s="191"/>
      <c r="AP74" s="191"/>
      <c r="AQ74" s="191"/>
      <c r="AR74" s="180"/>
      <c r="AS74" s="180"/>
      <c r="AT74" s="194"/>
      <c r="AU74" s="191"/>
      <c r="AV74" s="185">
        <v>44219</v>
      </c>
      <c r="AW74" s="230" t="s">
        <v>5</v>
      </c>
      <c r="AX74" s="227">
        <v>0</v>
      </c>
      <c r="AY74" s="335"/>
      <c r="AZ74" s="237"/>
      <c r="BA74" s="325" t="s">
        <v>131</v>
      </c>
      <c r="BB74" s="237"/>
      <c r="BC74" s="237"/>
      <c r="BD74" s="231"/>
    </row>
    <row r="75" spans="1:56" s="16" customFormat="1" ht="87.75" customHeight="1" thickBot="1">
      <c r="A75" s="303"/>
      <c r="B75" s="263"/>
      <c r="C75" s="243"/>
      <c r="D75" s="194"/>
      <c r="E75" s="194"/>
      <c r="F75" s="325"/>
      <c r="G75" s="194"/>
      <c r="H75" s="193"/>
      <c r="I75" s="193"/>
      <c r="J75" s="325"/>
      <c r="K75" s="228"/>
      <c r="L75" s="194"/>
      <c r="M75" s="194"/>
      <c r="N75" s="194"/>
      <c r="O75" s="191"/>
      <c r="P75" s="301"/>
      <c r="Q75" s="230"/>
      <c r="R75" s="227"/>
      <c r="S75" s="194"/>
      <c r="T75" s="194"/>
      <c r="U75" s="322"/>
      <c r="V75" s="191"/>
      <c r="W75" s="325"/>
      <c r="X75" s="215"/>
      <c r="Y75" s="322"/>
      <c r="Z75" s="194"/>
      <c r="AA75" s="194"/>
      <c r="AB75" s="229"/>
      <c r="AC75" s="194"/>
      <c r="AD75" s="229"/>
      <c r="AE75" s="325"/>
      <c r="AF75" s="276"/>
      <c r="AG75" s="301"/>
      <c r="AH75" s="230"/>
      <c r="AI75" s="227"/>
      <c r="AJ75" s="194"/>
      <c r="AK75" s="191"/>
      <c r="AL75" s="191"/>
      <c r="AM75" s="215"/>
      <c r="AN75" s="241"/>
      <c r="AO75" s="210"/>
      <c r="AP75" s="210"/>
      <c r="AQ75" s="210"/>
      <c r="AR75" s="197"/>
      <c r="AS75" s="197"/>
      <c r="AT75" s="194"/>
      <c r="AU75" s="191"/>
      <c r="AV75" s="301"/>
      <c r="AW75" s="230"/>
      <c r="AX75" s="227"/>
      <c r="AY75" s="335"/>
      <c r="AZ75" s="237"/>
      <c r="BA75" s="325"/>
      <c r="BB75" s="237"/>
      <c r="BC75" s="237"/>
      <c r="BD75" s="231"/>
    </row>
    <row r="76" spans="1:56" s="16" customFormat="1" ht="33" customHeight="1" thickBot="1">
      <c r="A76" s="303"/>
      <c r="B76" s="263"/>
      <c r="C76" s="243">
        <v>1</v>
      </c>
      <c r="D76" s="194"/>
      <c r="E76" s="194"/>
      <c r="F76" s="325" t="s">
        <v>109</v>
      </c>
      <c r="G76" s="194"/>
      <c r="H76" s="323" t="s">
        <v>286</v>
      </c>
      <c r="I76" s="192"/>
      <c r="J76" s="325" t="s">
        <v>282</v>
      </c>
      <c r="K76" s="194"/>
      <c r="L76" s="178"/>
      <c r="M76" s="194"/>
      <c r="N76" s="325"/>
      <c r="O76" s="191"/>
      <c r="P76" s="301"/>
      <c r="Q76" s="230"/>
      <c r="R76" s="227">
        <v>1</v>
      </c>
      <c r="S76" s="325" t="s">
        <v>199</v>
      </c>
      <c r="T76" s="194"/>
      <c r="U76" s="325" t="s">
        <v>193</v>
      </c>
      <c r="V76" s="191"/>
      <c r="W76" s="325" t="s">
        <v>182</v>
      </c>
      <c r="X76" s="215"/>
      <c r="Y76" s="325" t="s">
        <v>181</v>
      </c>
      <c r="Z76" s="194"/>
      <c r="AA76" s="194"/>
      <c r="AB76" s="194"/>
      <c r="AC76" s="323" t="s">
        <v>220</v>
      </c>
      <c r="AD76" s="194"/>
      <c r="AE76" s="325" t="s">
        <v>164</v>
      </c>
      <c r="AF76" s="217"/>
      <c r="AG76" s="301"/>
      <c r="AH76" s="230"/>
      <c r="AI76" s="227">
        <v>1</v>
      </c>
      <c r="AJ76" s="194"/>
      <c r="AK76" s="191"/>
      <c r="AL76" s="325" t="s">
        <v>126</v>
      </c>
      <c r="AM76" s="191"/>
      <c r="AN76" s="241"/>
      <c r="AO76" s="191"/>
      <c r="AP76" s="191"/>
      <c r="AQ76" s="191"/>
      <c r="AR76" s="323" t="s">
        <v>137</v>
      </c>
      <c r="AS76" s="180"/>
      <c r="AT76" s="325" t="s">
        <v>135</v>
      </c>
      <c r="AU76" s="191"/>
      <c r="AV76" s="301"/>
      <c r="AW76" s="230"/>
      <c r="AX76" s="227">
        <v>1</v>
      </c>
      <c r="AY76" s="323" t="s">
        <v>133</v>
      </c>
      <c r="AZ76" s="280"/>
      <c r="BA76" s="325" t="s">
        <v>130</v>
      </c>
      <c r="BB76" s="237"/>
      <c r="BC76" s="325" t="s">
        <v>144</v>
      </c>
      <c r="BD76" s="191"/>
    </row>
    <row r="77" spans="1:56" s="16" customFormat="1" ht="118.5" customHeight="1" thickBot="1">
      <c r="A77" s="303"/>
      <c r="B77" s="263"/>
      <c r="C77" s="243"/>
      <c r="D77" s="194"/>
      <c r="E77" s="194"/>
      <c r="F77" s="325"/>
      <c r="G77" s="194"/>
      <c r="H77" s="326"/>
      <c r="I77" s="219"/>
      <c r="J77" s="325"/>
      <c r="K77" s="194"/>
      <c r="L77" s="179"/>
      <c r="M77" s="194"/>
      <c r="N77" s="325"/>
      <c r="O77" s="191"/>
      <c r="P77" s="301"/>
      <c r="Q77" s="230"/>
      <c r="R77" s="227"/>
      <c r="S77" s="325"/>
      <c r="T77" s="194"/>
      <c r="U77" s="325"/>
      <c r="V77" s="191"/>
      <c r="W77" s="325"/>
      <c r="X77" s="215"/>
      <c r="Y77" s="325"/>
      <c r="Z77" s="194"/>
      <c r="AA77" s="194"/>
      <c r="AB77" s="194"/>
      <c r="AC77" s="322"/>
      <c r="AD77" s="194"/>
      <c r="AE77" s="325"/>
      <c r="AF77" s="217"/>
      <c r="AG77" s="301"/>
      <c r="AH77" s="230"/>
      <c r="AI77" s="227"/>
      <c r="AJ77" s="194"/>
      <c r="AK77" s="215"/>
      <c r="AL77" s="325"/>
      <c r="AM77" s="191"/>
      <c r="AN77" s="241"/>
      <c r="AO77" s="191"/>
      <c r="AP77" s="191"/>
      <c r="AQ77" s="191"/>
      <c r="AR77" s="322"/>
      <c r="AS77" s="181"/>
      <c r="AT77" s="325"/>
      <c r="AU77" s="240"/>
      <c r="AV77" s="301"/>
      <c r="AW77" s="230"/>
      <c r="AX77" s="227"/>
      <c r="AY77" s="336"/>
      <c r="AZ77" s="208"/>
      <c r="BA77" s="325"/>
      <c r="BB77" s="237"/>
      <c r="BC77" s="325"/>
      <c r="BD77" s="191"/>
    </row>
    <row r="78" spans="1:56" s="16" customFormat="1" ht="27.75" customHeight="1" thickBot="1">
      <c r="A78" s="303"/>
      <c r="B78" s="263"/>
      <c r="C78" s="243">
        <v>2</v>
      </c>
      <c r="D78" s="323" t="s">
        <v>124</v>
      </c>
      <c r="E78" s="194"/>
      <c r="F78" s="325" t="s">
        <v>293</v>
      </c>
      <c r="G78" s="194"/>
      <c r="H78" s="323" t="s">
        <v>214</v>
      </c>
      <c r="I78" s="192"/>
      <c r="J78" s="325" t="s">
        <v>166</v>
      </c>
      <c r="K78" s="194"/>
      <c r="L78" s="325"/>
      <c r="M78" s="194"/>
      <c r="N78" s="325" t="s">
        <v>194</v>
      </c>
      <c r="O78" s="191"/>
      <c r="P78" s="301"/>
      <c r="Q78" s="230"/>
      <c r="R78" s="227">
        <v>2</v>
      </c>
      <c r="S78" s="325" t="s">
        <v>195</v>
      </c>
      <c r="T78" s="194"/>
      <c r="U78" s="323" t="s">
        <v>181</v>
      </c>
      <c r="V78" s="180"/>
      <c r="W78" s="323" t="s">
        <v>189</v>
      </c>
      <c r="X78" s="198"/>
      <c r="Y78" s="323" t="s">
        <v>182</v>
      </c>
      <c r="Z78" s="192"/>
      <c r="AA78" s="325" t="s">
        <v>171</v>
      </c>
      <c r="AB78" s="194"/>
      <c r="AC78" s="325" t="s">
        <v>164</v>
      </c>
      <c r="AD78" s="228"/>
      <c r="AE78" s="325" t="s">
        <v>173</v>
      </c>
      <c r="AF78" s="249"/>
      <c r="AG78" s="301"/>
      <c r="AH78" s="230"/>
      <c r="AI78" s="227">
        <v>2</v>
      </c>
      <c r="AJ78" s="194"/>
      <c r="AK78" s="191"/>
      <c r="AL78" s="325" t="s">
        <v>161</v>
      </c>
      <c r="AM78" s="215"/>
      <c r="AN78" s="241"/>
      <c r="AO78" s="215"/>
      <c r="AP78" s="215"/>
      <c r="AQ78" s="215"/>
      <c r="AR78" s="323" t="s">
        <v>137</v>
      </c>
      <c r="AS78" s="198"/>
      <c r="AT78" s="325" t="s">
        <v>134</v>
      </c>
      <c r="AU78" s="191"/>
      <c r="AV78" s="301"/>
      <c r="AW78" s="230"/>
      <c r="AX78" s="227">
        <v>2</v>
      </c>
      <c r="AY78" s="325" t="s">
        <v>133</v>
      </c>
      <c r="AZ78" s="237"/>
      <c r="BA78" s="325" t="s">
        <v>131</v>
      </c>
      <c r="BB78" s="237"/>
      <c r="BC78" s="325" t="s">
        <v>145</v>
      </c>
      <c r="BD78" s="191"/>
    </row>
    <row r="79" spans="1:56" s="16" customFormat="1" ht="138" customHeight="1" thickBot="1">
      <c r="A79" s="303"/>
      <c r="B79" s="263"/>
      <c r="C79" s="243"/>
      <c r="D79" s="326"/>
      <c r="E79" s="194"/>
      <c r="F79" s="325"/>
      <c r="G79" s="194"/>
      <c r="H79" s="322"/>
      <c r="I79" s="219"/>
      <c r="J79" s="325"/>
      <c r="K79" s="194"/>
      <c r="L79" s="325"/>
      <c r="M79" s="194"/>
      <c r="N79" s="325"/>
      <c r="O79" s="191"/>
      <c r="P79" s="301"/>
      <c r="Q79" s="230"/>
      <c r="R79" s="227"/>
      <c r="S79" s="325"/>
      <c r="T79" s="194"/>
      <c r="U79" s="322"/>
      <c r="V79" s="181"/>
      <c r="W79" s="322"/>
      <c r="X79" s="199"/>
      <c r="Y79" s="322"/>
      <c r="Z79" s="193"/>
      <c r="AA79" s="325"/>
      <c r="AB79" s="194"/>
      <c r="AC79" s="325"/>
      <c r="AD79" s="228"/>
      <c r="AE79" s="325"/>
      <c r="AF79" s="249"/>
      <c r="AG79" s="301"/>
      <c r="AH79" s="230"/>
      <c r="AI79" s="227"/>
      <c r="AJ79" s="194"/>
      <c r="AK79" s="215"/>
      <c r="AL79" s="325"/>
      <c r="AM79" s="215"/>
      <c r="AN79" s="241"/>
      <c r="AO79" s="215"/>
      <c r="AP79" s="215"/>
      <c r="AQ79" s="215"/>
      <c r="AR79" s="322"/>
      <c r="AS79" s="199"/>
      <c r="AT79" s="325"/>
      <c r="AU79" s="240"/>
      <c r="AV79" s="301"/>
      <c r="AW79" s="230"/>
      <c r="AX79" s="227"/>
      <c r="AY79" s="325"/>
      <c r="AZ79" s="237"/>
      <c r="BA79" s="325"/>
      <c r="BB79" s="237"/>
      <c r="BC79" s="325"/>
      <c r="BD79" s="191"/>
    </row>
    <row r="80" spans="1:56" s="16" customFormat="1" ht="27" customHeight="1" thickBot="1">
      <c r="A80" s="303"/>
      <c r="B80" s="263"/>
      <c r="C80" s="243">
        <v>3</v>
      </c>
      <c r="D80" s="325" t="s">
        <v>168</v>
      </c>
      <c r="E80" s="194"/>
      <c r="F80" s="323" t="s">
        <v>124</v>
      </c>
      <c r="G80" s="194"/>
      <c r="H80" s="178"/>
      <c r="I80" s="192"/>
      <c r="J80" s="178"/>
      <c r="K80" s="194"/>
      <c r="L80" s="325" t="s">
        <v>208</v>
      </c>
      <c r="M80" s="194"/>
      <c r="N80" s="325" t="s">
        <v>109</v>
      </c>
      <c r="O80" s="191"/>
      <c r="P80" s="301"/>
      <c r="Q80" s="230"/>
      <c r="R80" s="227">
        <v>3</v>
      </c>
      <c r="S80" s="325" t="s">
        <v>194</v>
      </c>
      <c r="T80" s="194"/>
      <c r="U80" s="194"/>
      <c r="V80" s="191"/>
      <c r="W80" s="178"/>
      <c r="X80" s="215"/>
      <c r="Y80" s="194"/>
      <c r="Z80" s="194"/>
      <c r="AA80" s="325" t="s">
        <v>160</v>
      </c>
      <c r="AB80" s="194"/>
      <c r="AC80" s="325" t="s">
        <v>136</v>
      </c>
      <c r="AD80" s="194"/>
      <c r="AE80" s="325" t="s">
        <v>185</v>
      </c>
      <c r="AF80" s="191"/>
      <c r="AG80" s="301"/>
      <c r="AH80" s="230"/>
      <c r="AI80" s="227">
        <v>3</v>
      </c>
      <c r="AK80" s="191"/>
      <c r="AL80" s="191"/>
      <c r="AM80" s="215"/>
      <c r="AN80" s="241"/>
      <c r="AO80" s="215"/>
      <c r="AP80" s="194"/>
      <c r="AQ80" s="215"/>
      <c r="AR80" s="198"/>
      <c r="AS80" s="198"/>
      <c r="AT80" s="325" t="s">
        <v>134</v>
      </c>
      <c r="AU80" s="191"/>
      <c r="AV80" s="301"/>
      <c r="AW80" s="230"/>
      <c r="AX80" s="227">
        <v>3</v>
      </c>
      <c r="AY80" s="325" t="s">
        <v>133</v>
      </c>
      <c r="AZ80" s="237"/>
      <c r="BA80" s="178"/>
      <c r="BB80" s="237"/>
      <c r="BC80" s="325" t="s">
        <v>146</v>
      </c>
      <c r="BD80" s="191"/>
    </row>
    <row r="81" spans="1:56" s="16" customFormat="1" ht="136.5" customHeight="1" thickBot="1">
      <c r="A81" s="303"/>
      <c r="B81" s="263"/>
      <c r="C81" s="243"/>
      <c r="D81" s="325"/>
      <c r="E81" s="194"/>
      <c r="F81" s="326"/>
      <c r="G81" s="194"/>
      <c r="H81" s="179"/>
      <c r="I81" s="193"/>
      <c r="J81" s="179"/>
      <c r="K81" s="194"/>
      <c r="L81" s="325"/>
      <c r="M81" s="194"/>
      <c r="N81" s="325"/>
      <c r="O81" s="191"/>
      <c r="P81" s="301"/>
      <c r="Q81" s="230"/>
      <c r="R81" s="227"/>
      <c r="S81" s="325"/>
      <c r="T81" s="194"/>
      <c r="U81" s="194"/>
      <c r="V81" s="215"/>
      <c r="W81" s="179"/>
      <c r="X81" s="215"/>
      <c r="Y81" s="194"/>
      <c r="Z81" s="194"/>
      <c r="AA81" s="325"/>
      <c r="AB81" s="194"/>
      <c r="AC81" s="325"/>
      <c r="AD81" s="194"/>
      <c r="AE81" s="325"/>
      <c r="AF81" s="215"/>
      <c r="AG81" s="301"/>
      <c r="AH81" s="230"/>
      <c r="AI81" s="227"/>
      <c r="AK81" s="215"/>
      <c r="AL81" s="191"/>
      <c r="AM81" s="215"/>
      <c r="AN81" s="241"/>
      <c r="AO81" s="215"/>
      <c r="AP81" s="194"/>
      <c r="AQ81" s="215"/>
      <c r="AR81" s="199"/>
      <c r="AS81" s="199"/>
      <c r="AT81" s="325"/>
      <c r="AU81" s="240"/>
      <c r="AV81" s="301"/>
      <c r="AW81" s="230"/>
      <c r="AX81" s="227"/>
      <c r="AY81" s="325"/>
      <c r="AZ81" s="237"/>
      <c r="BA81" s="179"/>
      <c r="BB81" s="237"/>
      <c r="BC81" s="325"/>
      <c r="BD81" s="191"/>
    </row>
    <row r="82" spans="1:56" s="16" customFormat="1" ht="136.5" customHeight="1" thickBot="1">
      <c r="A82" s="303"/>
      <c r="B82" s="263"/>
      <c r="C82" s="12">
        <v>4</v>
      </c>
      <c r="D82" s="114"/>
      <c r="E82" s="110"/>
      <c r="F82" s="110"/>
      <c r="G82" s="110"/>
      <c r="H82" s="110"/>
      <c r="I82" s="110"/>
      <c r="J82" s="110"/>
      <c r="K82" s="110"/>
      <c r="L82" s="114" t="s">
        <v>280</v>
      </c>
      <c r="M82" s="110"/>
      <c r="N82" s="110"/>
      <c r="O82" s="90"/>
      <c r="P82" s="301"/>
      <c r="Q82" s="230"/>
      <c r="R82" s="14">
        <v>4</v>
      </c>
      <c r="S82" s="100"/>
      <c r="T82" s="100"/>
      <c r="U82" s="110"/>
      <c r="V82" s="81"/>
      <c r="W82" s="102"/>
      <c r="X82" s="80"/>
      <c r="Y82" s="90"/>
      <c r="Z82" s="81"/>
      <c r="AA82" s="114" t="s">
        <v>182</v>
      </c>
      <c r="AB82" s="90"/>
      <c r="AC82" s="114" t="s">
        <v>164</v>
      </c>
      <c r="AD82" s="81"/>
      <c r="AE82" s="81" t="s">
        <v>174</v>
      </c>
      <c r="AF82" s="81"/>
      <c r="AG82" s="301"/>
      <c r="AH82" s="230"/>
      <c r="AI82" s="14">
        <v>4</v>
      </c>
      <c r="AJ82" s="114" t="s">
        <v>249</v>
      </c>
      <c r="AK82" s="81"/>
      <c r="AL82" s="90"/>
      <c r="AM82" s="81"/>
      <c r="AN82" s="241"/>
      <c r="AO82" s="81"/>
      <c r="AP82" s="114" t="s">
        <v>157</v>
      </c>
      <c r="AQ82" s="81"/>
      <c r="AR82" s="81"/>
      <c r="AS82" s="55"/>
      <c r="AT82" s="90"/>
      <c r="AU82" s="105"/>
      <c r="AV82" s="301"/>
      <c r="AW82" s="230"/>
      <c r="AX82" s="14">
        <v>4</v>
      </c>
      <c r="AY82" s="90"/>
      <c r="AZ82" s="109"/>
      <c r="BA82" s="109"/>
      <c r="BB82" s="109"/>
      <c r="BC82" s="90"/>
      <c r="BD82" s="90"/>
    </row>
    <row r="83" spans="1:56" s="16" customFormat="1" ht="136.5" customHeight="1" thickBot="1">
      <c r="A83" s="303"/>
      <c r="B83" s="263"/>
      <c r="C83" s="12">
        <v>5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90"/>
      <c r="P83" s="301"/>
      <c r="Q83" s="230"/>
      <c r="R83" s="14">
        <v>5</v>
      </c>
      <c r="S83" s="100"/>
      <c r="T83" s="100"/>
      <c r="U83" s="110"/>
      <c r="V83" s="81"/>
      <c r="W83" s="102"/>
      <c r="X83" s="80"/>
      <c r="Y83" s="90"/>
      <c r="Z83" s="81"/>
      <c r="AA83" s="110"/>
      <c r="AB83" s="90"/>
      <c r="AC83" s="81"/>
      <c r="AD83" s="81"/>
      <c r="AE83" s="81"/>
      <c r="AF83" s="81"/>
      <c r="AG83" s="301"/>
      <c r="AH83" s="230"/>
      <c r="AI83" s="14">
        <v>5</v>
      </c>
      <c r="AJ83" s="114" t="s">
        <v>249</v>
      </c>
      <c r="AK83" s="81"/>
      <c r="AL83" s="90"/>
      <c r="AM83" s="81"/>
      <c r="AN83" s="241"/>
      <c r="AO83" s="81"/>
      <c r="AP83" s="114" t="s">
        <v>157</v>
      </c>
      <c r="AQ83" s="81"/>
      <c r="AR83" s="81"/>
      <c r="AS83" s="55"/>
      <c r="AT83" s="90"/>
      <c r="AU83" s="105"/>
      <c r="AV83" s="301"/>
      <c r="AW83" s="230"/>
      <c r="AX83" s="14">
        <v>5</v>
      </c>
      <c r="AY83" s="90"/>
      <c r="AZ83" s="109"/>
      <c r="BA83" s="109"/>
      <c r="BB83" s="109"/>
      <c r="BC83" s="90"/>
      <c r="BD83" s="90"/>
    </row>
    <row r="84" spans="1:56" s="16" customFormat="1" ht="36" customHeight="1" thickBot="1">
      <c r="A84" s="303"/>
      <c r="B84" s="263"/>
      <c r="C84" s="243">
        <v>6</v>
      </c>
      <c r="D84" s="191"/>
      <c r="E84" s="191"/>
      <c r="F84" s="191"/>
      <c r="G84" s="191"/>
      <c r="H84" s="180"/>
      <c r="I84" s="180"/>
      <c r="J84" s="191"/>
      <c r="K84" s="194"/>
      <c r="L84" s="191"/>
      <c r="M84" s="191"/>
      <c r="N84" s="191"/>
      <c r="O84" s="191"/>
      <c r="P84" s="301"/>
      <c r="Q84" s="230"/>
      <c r="R84" s="227">
        <v>6</v>
      </c>
      <c r="S84" s="78"/>
      <c r="T84" s="78"/>
      <c r="U84" s="286"/>
      <c r="V84" s="191"/>
      <c r="W84" s="198"/>
      <c r="X84" s="198"/>
      <c r="Y84" s="191"/>
      <c r="Z84" s="191"/>
      <c r="AA84" s="217"/>
      <c r="AB84" s="215"/>
      <c r="AC84" s="191"/>
      <c r="AD84" s="191"/>
      <c r="AE84" s="191"/>
      <c r="AF84" s="191"/>
      <c r="AG84" s="301"/>
      <c r="AH84" s="230"/>
      <c r="AI84" s="227">
        <v>6</v>
      </c>
      <c r="AJ84" s="325" t="s">
        <v>249</v>
      </c>
      <c r="AK84" s="191"/>
      <c r="AL84" s="194"/>
      <c r="AM84" s="191"/>
      <c r="AN84" s="241"/>
      <c r="AO84" s="191"/>
      <c r="AP84" s="325" t="s">
        <v>252</v>
      </c>
      <c r="AQ84" s="191">
        <v>108</v>
      </c>
      <c r="AR84" s="180"/>
      <c r="AS84" s="180"/>
      <c r="AT84" s="284"/>
      <c r="AU84" s="191"/>
      <c r="AV84" s="301"/>
      <c r="AW84" s="230"/>
      <c r="AX84" s="227">
        <v>6</v>
      </c>
      <c r="AY84" s="237"/>
      <c r="AZ84" s="237"/>
      <c r="BA84" s="237"/>
      <c r="BB84" s="237"/>
      <c r="BC84" s="237"/>
      <c r="BD84" s="191"/>
    </row>
    <row r="85" spans="1:56" s="16" customFormat="1" ht="79.5" customHeight="1" thickBot="1">
      <c r="A85" s="304"/>
      <c r="B85" s="263"/>
      <c r="C85" s="243"/>
      <c r="D85" s="191"/>
      <c r="E85" s="215"/>
      <c r="F85" s="191"/>
      <c r="G85" s="191"/>
      <c r="H85" s="181"/>
      <c r="I85" s="181"/>
      <c r="J85" s="215"/>
      <c r="K85" s="194"/>
      <c r="L85" s="191"/>
      <c r="M85" s="191"/>
      <c r="N85" s="191"/>
      <c r="O85" s="191"/>
      <c r="P85" s="302"/>
      <c r="Q85" s="230"/>
      <c r="R85" s="227"/>
      <c r="S85" s="79"/>
      <c r="T85" s="79"/>
      <c r="U85" s="286"/>
      <c r="V85" s="191"/>
      <c r="W85" s="199"/>
      <c r="X85" s="199"/>
      <c r="Y85" s="215"/>
      <c r="Z85" s="215"/>
      <c r="AA85" s="217"/>
      <c r="AB85" s="215"/>
      <c r="AC85" s="191"/>
      <c r="AD85" s="191"/>
      <c r="AE85" s="191"/>
      <c r="AF85" s="191"/>
      <c r="AG85" s="302"/>
      <c r="AH85" s="230"/>
      <c r="AI85" s="227"/>
      <c r="AJ85" s="325"/>
      <c r="AK85" s="191"/>
      <c r="AL85" s="191"/>
      <c r="AM85" s="240"/>
      <c r="AN85" s="242"/>
      <c r="AO85" s="210"/>
      <c r="AP85" s="337"/>
      <c r="AQ85" s="210"/>
      <c r="AR85" s="197"/>
      <c r="AS85" s="197"/>
      <c r="AT85" s="284"/>
      <c r="AU85" s="191"/>
      <c r="AV85" s="302"/>
      <c r="AW85" s="230"/>
      <c r="AX85" s="227"/>
      <c r="AY85" s="237"/>
      <c r="AZ85" s="237"/>
      <c r="BA85" s="237"/>
      <c r="BB85" s="237"/>
      <c r="BC85" s="237"/>
      <c r="BD85" s="215"/>
    </row>
  </sheetData>
  <sheetProtection/>
  <mergeCells count="1482">
    <mergeCell ref="H9:H10"/>
    <mergeCell ref="F43:F44"/>
    <mergeCell ref="J37:J38"/>
    <mergeCell ref="L9:L10"/>
    <mergeCell ref="L76:L77"/>
    <mergeCell ref="L63:L64"/>
    <mergeCell ref="J78:J79"/>
    <mergeCell ref="J80:J81"/>
    <mergeCell ref="H80:H81"/>
    <mergeCell ref="J39:J40"/>
    <mergeCell ref="K28:K29"/>
    <mergeCell ref="H65:H66"/>
    <mergeCell ref="L65:L66"/>
    <mergeCell ref="AA9:AA10"/>
    <mergeCell ref="I37:I38"/>
    <mergeCell ref="I39:I40"/>
    <mergeCell ref="E41:E42"/>
    <mergeCell ref="M43:M44"/>
    <mergeCell ref="M39:M40"/>
    <mergeCell ref="L41:L42"/>
    <mergeCell ref="L43:L44"/>
    <mergeCell ref="L39:L40"/>
    <mergeCell ref="S15:S16"/>
    <mergeCell ref="E48:E49"/>
    <mergeCell ref="H39:H40"/>
    <mergeCell ref="D56:D57"/>
    <mergeCell ref="E56:E57"/>
    <mergeCell ref="J35:J36"/>
    <mergeCell ref="D54:D55"/>
    <mergeCell ref="E37:E38"/>
    <mergeCell ref="G54:G55"/>
    <mergeCell ref="F54:F55"/>
    <mergeCell ref="AO78:AO79"/>
    <mergeCell ref="K35:K36"/>
    <mergeCell ref="D39:D40"/>
    <mergeCell ref="G69:G70"/>
    <mergeCell ref="E39:E40"/>
    <mergeCell ref="D52:D53"/>
    <mergeCell ref="E52:E53"/>
    <mergeCell ref="E69:E70"/>
    <mergeCell ref="G39:G40"/>
    <mergeCell ref="I35:I36"/>
    <mergeCell ref="AQ80:AQ81"/>
    <mergeCell ref="AR80:AR81"/>
    <mergeCell ref="AT84:AT85"/>
    <mergeCell ref="AV74:AV85"/>
    <mergeCell ref="AW74:AW85"/>
    <mergeCell ref="AR84:AR85"/>
    <mergeCell ref="AU78:AU79"/>
    <mergeCell ref="AS78:AS79"/>
    <mergeCell ref="AQ76:AQ77"/>
    <mergeCell ref="AR74:AR75"/>
    <mergeCell ref="S74:S75"/>
    <mergeCell ref="U74:U75"/>
    <mergeCell ref="S76:S77"/>
    <mergeCell ref="AE76:AE77"/>
    <mergeCell ref="AZ56:AZ57"/>
    <mergeCell ref="AU74:AU75"/>
    <mergeCell ref="AP69:AP70"/>
    <mergeCell ref="AY76:AY77"/>
    <mergeCell ref="AO74:AO75"/>
    <mergeCell ref="AL74:AL75"/>
    <mergeCell ref="M69:M70"/>
    <mergeCell ref="O48:O49"/>
    <mergeCell ref="M30:M31"/>
    <mergeCell ref="T76:T77"/>
    <mergeCell ref="BA56:BA57"/>
    <mergeCell ref="AT76:AT77"/>
    <mergeCell ref="AS76:AS77"/>
    <mergeCell ref="O65:O66"/>
    <mergeCell ref="AQ74:AQ75"/>
    <mergeCell ref="N65:N66"/>
    <mergeCell ref="BA28:BA29"/>
    <mergeCell ref="AL67:AL68"/>
    <mergeCell ref="AM67:AM68"/>
    <mergeCell ref="AL52:AL53"/>
    <mergeCell ref="AM52:AM53"/>
    <mergeCell ref="AM61:AM62"/>
    <mergeCell ref="BB56:BB57"/>
    <mergeCell ref="BA41:BA42"/>
    <mergeCell ref="AX69:AX70"/>
    <mergeCell ref="BA67:BA68"/>
    <mergeCell ref="BB67:BB68"/>
    <mergeCell ref="BA69:BA70"/>
    <mergeCell ref="AZ61:AZ62"/>
    <mergeCell ref="AZ41:AZ42"/>
    <mergeCell ref="AZ54:AZ55"/>
    <mergeCell ref="AZ67:AZ68"/>
    <mergeCell ref="AE7:AF7"/>
    <mergeCell ref="AE9:AE10"/>
    <mergeCell ref="AF9:AF10"/>
    <mergeCell ref="AY54:AY55"/>
    <mergeCell ref="AE78:AE79"/>
    <mergeCell ref="AF78:AF79"/>
    <mergeCell ref="AM63:AM64"/>
    <mergeCell ref="AL65:AL66"/>
    <mergeCell ref="AY61:AY62"/>
    <mergeCell ref="AF76:AF77"/>
    <mergeCell ref="BB84:BB85"/>
    <mergeCell ref="BC84:BC85"/>
    <mergeCell ref="BD84:BD85"/>
    <mergeCell ref="BA78:BA79"/>
    <mergeCell ref="AX84:AX85"/>
    <mergeCell ref="AY74:AY75"/>
    <mergeCell ref="AZ84:AZ85"/>
    <mergeCell ref="AZ76:AZ77"/>
    <mergeCell ref="AZ74:AZ75"/>
    <mergeCell ref="AY84:AY85"/>
    <mergeCell ref="AC7:AD7"/>
    <mergeCell ref="BA84:BA85"/>
    <mergeCell ref="AU80:AU81"/>
    <mergeCell ref="AO69:AO70"/>
    <mergeCell ref="AG7:AG8"/>
    <mergeCell ref="AC9:AC10"/>
    <mergeCell ref="AD76:AD77"/>
    <mergeCell ref="AM80:AM81"/>
    <mergeCell ref="AT80:AT81"/>
    <mergeCell ref="AK78:AK79"/>
    <mergeCell ref="W7:X7"/>
    <mergeCell ref="Y7:Z7"/>
    <mergeCell ref="AX74:AX75"/>
    <mergeCell ref="AT78:AT79"/>
    <mergeCell ref="AD78:AD79"/>
    <mergeCell ref="AA7:AB7"/>
    <mergeCell ref="AA56:AA57"/>
    <mergeCell ref="AB9:AB10"/>
    <mergeCell ref="AD9:AD10"/>
    <mergeCell ref="AG74:AG85"/>
    <mergeCell ref="AK74:AK75"/>
    <mergeCell ref="AT74:AT75"/>
    <mergeCell ref="AI78:AI79"/>
    <mergeCell ref="AR76:AR77"/>
    <mergeCell ref="BC80:BC81"/>
    <mergeCell ref="BB80:BB81"/>
    <mergeCell ref="BA76:BA77"/>
    <mergeCell ref="BB76:BB77"/>
    <mergeCell ref="AX76:AX77"/>
    <mergeCell ref="AU76:AU77"/>
    <mergeCell ref="BB78:BB79"/>
    <mergeCell ref="BC78:BC79"/>
    <mergeCell ref="AZ78:AZ79"/>
    <mergeCell ref="AZ80:AZ81"/>
    <mergeCell ref="BD80:BD81"/>
    <mergeCell ref="AY80:AY81"/>
    <mergeCell ref="BD78:BD79"/>
    <mergeCell ref="AY78:AY79"/>
    <mergeCell ref="BA80:BA81"/>
    <mergeCell ref="AX78:AX79"/>
    <mergeCell ref="AU84:AU85"/>
    <mergeCell ref="BA74:BA75"/>
    <mergeCell ref="AM84:AM85"/>
    <mergeCell ref="AM78:AM79"/>
    <mergeCell ref="AR78:AR79"/>
    <mergeCell ref="AN74:AN85"/>
    <mergeCell ref="AX80:AX81"/>
    <mergeCell ref="AS84:AS85"/>
    <mergeCell ref="AQ84:AQ85"/>
    <mergeCell ref="A74:A85"/>
    <mergeCell ref="B74:B85"/>
    <mergeCell ref="M84:M85"/>
    <mergeCell ref="N84:N85"/>
    <mergeCell ref="K84:K85"/>
    <mergeCell ref="C84:C85"/>
    <mergeCell ref="L84:L85"/>
    <mergeCell ref="N80:N81"/>
    <mergeCell ref="M74:M75"/>
    <mergeCell ref="D84:D85"/>
    <mergeCell ref="E84:E85"/>
    <mergeCell ref="V80:V81"/>
    <mergeCell ref="U80:U81"/>
    <mergeCell ref="S80:S81"/>
    <mergeCell ref="V84:V85"/>
    <mergeCell ref="P74:P85"/>
    <mergeCell ref="H84:H85"/>
    <mergeCell ref="J74:J75"/>
    <mergeCell ref="T80:T81"/>
    <mergeCell ref="R78:R79"/>
    <mergeCell ref="F84:F85"/>
    <mergeCell ref="F80:F81"/>
    <mergeCell ref="G80:G81"/>
    <mergeCell ref="I80:I81"/>
    <mergeCell ref="G84:G85"/>
    <mergeCell ref="K80:K81"/>
    <mergeCell ref="O84:O85"/>
    <mergeCell ref="J84:J85"/>
    <mergeCell ref="R84:R85"/>
    <mergeCell ref="U76:U77"/>
    <mergeCell ref="U84:U85"/>
    <mergeCell ref="R80:R81"/>
    <mergeCell ref="O76:O77"/>
    <mergeCell ref="M78:M79"/>
    <mergeCell ref="M80:M81"/>
    <mergeCell ref="S78:S79"/>
    <mergeCell ref="T78:T79"/>
    <mergeCell ref="O80:O81"/>
    <mergeCell ref="R76:R77"/>
    <mergeCell ref="V69:V70"/>
    <mergeCell ref="AA63:AA64"/>
    <mergeCell ref="Y69:Y70"/>
    <mergeCell ref="X74:X75"/>
    <mergeCell ref="AA76:AA77"/>
    <mergeCell ref="AA74:AA75"/>
    <mergeCell ref="V74:V75"/>
    <mergeCell ref="W65:W66"/>
    <mergeCell ref="T63:T64"/>
    <mergeCell ref="W63:W64"/>
    <mergeCell ref="AC65:AC66"/>
    <mergeCell ref="X63:X64"/>
    <mergeCell ref="Y63:Y64"/>
    <mergeCell ref="T74:T75"/>
    <mergeCell ref="AZ69:AZ70"/>
    <mergeCell ref="BA61:BA62"/>
    <mergeCell ref="R63:R64"/>
    <mergeCell ref="R65:R66"/>
    <mergeCell ref="AX67:AX68"/>
    <mergeCell ref="AW61:AW70"/>
    <mergeCell ref="AC63:AC64"/>
    <mergeCell ref="AA69:AA70"/>
    <mergeCell ref="AD63:AD64"/>
    <mergeCell ref="AB69:AB70"/>
    <mergeCell ref="BB61:BB62"/>
    <mergeCell ref="R69:R70"/>
    <mergeCell ref="AK63:AK64"/>
    <mergeCell ref="AI65:AI66"/>
    <mergeCell ref="V63:V64"/>
    <mergeCell ref="AO61:AO62"/>
    <mergeCell ref="AS61:AS62"/>
    <mergeCell ref="AQ69:AQ70"/>
    <mergeCell ref="AP67:AP68"/>
    <mergeCell ref="AM65:AM66"/>
    <mergeCell ref="AO63:AO64"/>
    <mergeCell ref="AT65:AT66"/>
    <mergeCell ref="AU65:AU66"/>
    <mergeCell ref="AQ63:AQ64"/>
    <mergeCell ref="AQ65:AQ66"/>
    <mergeCell ref="AN61:AN72"/>
    <mergeCell ref="AU63:AU64"/>
    <mergeCell ref="AU61:AU62"/>
    <mergeCell ref="AU67:AU68"/>
    <mergeCell ref="AT61:AT62"/>
    <mergeCell ref="AX61:AX62"/>
    <mergeCell ref="BB69:BB70"/>
    <mergeCell ref="BB63:BB64"/>
    <mergeCell ref="BA63:BA64"/>
    <mergeCell ref="AU69:AU70"/>
    <mergeCell ref="AZ65:AZ66"/>
    <mergeCell ref="AT69:AT70"/>
    <mergeCell ref="AT67:AT68"/>
    <mergeCell ref="AL61:AL62"/>
    <mergeCell ref="AM69:AM70"/>
    <mergeCell ref="AB67:AB68"/>
    <mergeCell ref="AI67:AI68"/>
    <mergeCell ref="AJ65:AJ66"/>
    <mergeCell ref="AE67:AE68"/>
    <mergeCell ref="AL63:AL64"/>
    <mergeCell ref="AB63:AB64"/>
    <mergeCell ref="AD61:AD62"/>
    <mergeCell ref="AK61:AK62"/>
    <mergeCell ref="AT63:AT64"/>
    <mergeCell ref="AF67:AF68"/>
    <mergeCell ref="AK67:AK68"/>
    <mergeCell ref="U67:U68"/>
    <mergeCell ref="AD65:AD66"/>
    <mergeCell ref="AE65:AE66"/>
    <mergeCell ref="X65:X66"/>
    <mergeCell ref="AB65:AB66"/>
    <mergeCell ref="AA67:AA68"/>
    <mergeCell ref="AA65:AA66"/>
    <mergeCell ref="V65:V66"/>
    <mergeCell ref="W67:W68"/>
    <mergeCell ref="O69:O70"/>
    <mergeCell ref="Z65:Z66"/>
    <mergeCell ref="Y65:Y66"/>
    <mergeCell ref="O67:O68"/>
    <mergeCell ref="T67:T68"/>
    <mergeCell ref="Z69:Z70"/>
    <mergeCell ref="AQ67:AQ68"/>
    <mergeCell ref="AE69:AE70"/>
    <mergeCell ref="AF69:AF70"/>
    <mergeCell ref="AD69:AD70"/>
    <mergeCell ref="AF65:AF66"/>
    <mergeCell ref="E63:E64"/>
    <mergeCell ref="J63:J64"/>
    <mergeCell ref="M63:M64"/>
    <mergeCell ref="U69:U70"/>
    <mergeCell ref="U63:U64"/>
    <mergeCell ref="D67:D68"/>
    <mergeCell ref="K69:K70"/>
    <mergeCell ref="H69:H70"/>
    <mergeCell ref="F67:F68"/>
    <mergeCell ref="E67:E68"/>
    <mergeCell ref="I69:I70"/>
    <mergeCell ref="F69:F70"/>
    <mergeCell ref="D69:D70"/>
    <mergeCell ref="B61:B70"/>
    <mergeCell ref="Q61:Q70"/>
    <mergeCell ref="C67:C68"/>
    <mergeCell ref="G67:G68"/>
    <mergeCell ref="N69:N70"/>
    <mergeCell ref="C69:C70"/>
    <mergeCell ref="C65:C66"/>
    <mergeCell ref="G61:G62"/>
    <mergeCell ref="J61:J62"/>
    <mergeCell ref="M65:M66"/>
    <mergeCell ref="R67:R68"/>
    <mergeCell ref="V67:V68"/>
    <mergeCell ref="S67:S68"/>
    <mergeCell ref="S65:S66"/>
    <mergeCell ref="T65:T66"/>
    <mergeCell ref="R61:R62"/>
    <mergeCell ref="V61:V62"/>
    <mergeCell ref="T61:T62"/>
    <mergeCell ref="U61:U62"/>
    <mergeCell ref="S63:S64"/>
    <mergeCell ref="AI61:AI62"/>
    <mergeCell ref="AE63:AE64"/>
    <mergeCell ref="AF63:AF64"/>
    <mergeCell ref="AF56:AF57"/>
    <mergeCell ref="AH61:AH70"/>
    <mergeCell ref="AI69:AI70"/>
    <mergeCell ref="W50:W51"/>
    <mergeCell ref="Y50:Y51"/>
    <mergeCell ref="U56:U57"/>
    <mergeCell ref="V56:V57"/>
    <mergeCell ref="V54:V55"/>
    <mergeCell ref="Y56:Y57"/>
    <mergeCell ref="W54:W55"/>
    <mergeCell ref="U54:U55"/>
    <mergeCell ref="X54:X55"/>
    <mergeCell ref="W56:W57"/>
    <mergeCell ref="AB54:AB55"/>
    <mergeCell ref="AK56:AK57"/>
    <mergeCell ref="AI54:AI55"/>
    <mergeCell ref="X56:X57"/>
    <mergeCell ref="AC50:AC51"/>
    <mergeCell ref="AA54:AA55"/>
    <mergeCell ref="AC54:AC55"/>
    <mergeCell ref="AJ54:AJ55"/>
    <mergeCell ref="AT54:AT55"/>
    <mergeCell ref="AO54:AO55"/>
    <mergeCell ref="AD35:AD36"/>
    <mergeCell ref="AM41:AM42"/>
    <mergeCell ref="AT41:AT42"/>
    <mergeCell ref="AF54:AF55"/>
    <mergeCell ref="AK54:AK55"/>
    <mergeCell ref="AL54:AL55"/>
    <mergeCell ref="AD54:AD55"/>
    <mergeCell ref="AE54:AE55"/>
    <mergeCell ref="AL41:AL42"/>
    <mergeCell ref="AM37:AM38"/>
    <mergeCell ref="AF50:AF51"/>
    <mergeCell ref="AI43:AI44"/>
    <mergeCell ref="AJ43:AJ44"/>
    <mergeCell ref="AL43:AL44"/>
    <mergeCell ref="AM43:AM44"/>
    <mergeCell ref="AH48:AH57"/>
    <mergeCell ref="AD43:AD44"/>
    <mergeCell ref="AT56:AT57"/>
    <mergeCell ref="AU50:AU51"/>
    <mergeCell ref="AM54:AM55"/>
    <mergeCell ref="AT50:AT51"/>
    <mergeCell ref="AE52:AE53"/>
    <mergeCell ref="AF52:AF53"/>
    <mergeCell ref="AL48:AL49"/>
    <mergeCell ref="AJ56:AJ57"/>
    <mergeCell ref="AK43:AK44"/>
    <mergeCell ref="AW35:AW44"/>
    <mergeCell ref="AU43:AU44"/>
    <mergeCell ref="AR43:AR44"/>
    <mergeCell ref="AS43:AS44"/>
    <mergeCell ref="X50:X51"/>
    <mergeCell ref="AE43:AE44"/>
    <mergeCell ref="AF43:AF44"/>
    <mergeCell ref="AE48:AE49"/>
    <mergeCell ref="AF48:AF49"/>
    <mergeCell ref="AE50:AE51"/>
    <mergeCell ref="AX35:AX36"/>
    <mergeCell ref="AX37:AX38"/>
    <mergeCell ref="AX43:AX44"/>
    <mergeCell ref="AX41:AX42"/>
    <mergeCell ref="AY35:AY36"/>
    <mergeCell ref="AY37:AY38"/>
    <mergeCell ref="AY39:AY40"/>
    <mergeCell ref="AY41:AY42"/>
    <mergeCell ref="AY43:AY44"/>
    <mergeCell ref="AE13:AE14"/>
    <mergeCell ref="AE15:AE16"/>
    <mergeCell ref="AE19:AE20"/>
    <mergeCell ref="AD30:AD31"/>
    <mergeCell ref="AF11:AF12"/>
    <mergeCell ref="AF13:AF14"/>
    <mergeCell ref="AF15:AF16"/>
    <mergeCell ref="AE11:AE12"/>
    <mergeCell ref="AF30:AF31"/>
    <mergeCell ref="AE24:AE25"/>
    <mergeCell ref="AA37:AA38"/>
    <mergeCell ref="Z37:Z38"/>
    <mergeCell ref="U65:U66"/>
    <mergeCell ref="V41:V42"/>
    <mergeCell ref="W41:W42"/>
    <mergeCell ref="X41:X42"/>
    <mergeCell ref="Y41:Y42"/>
    <mergeCell ref="X48:X49"/>
    <mergeCell ref="X52:X53"/>
    <mergeCell ref="Y54:Y55"/>
    <mergeCell ref="R30:R31"/>
    <mergeCell ref="AA30:AA31"/>
    <mergeCell ref="T35:T36"/>
    <mergeCell ref="U30:U31"/>
    <mergeCell ref="Z35:Z36"/>
    <mergeCell ref="Y30:Y31"/>
    <mergeCell ref="Y35:Y36"/>
    <mergeCell ref="AA35:AA36"/>
    <mergeCell ref="S30:S31"/>
    <mergeCell ref="T30:T31"/>
    <mergeCell ref="AU41:AU42"/>
    <mergeCell ref="AU37:AU38"/>
    <mergeCell ref="W30:W31"/>
    <mergeCell ref="AJ30:AJ31"/>
    <mergeCell ref="X39:X40"/>
    <mergeCell ref="W35:W36"/>
    <mergeCell ref="X37:X38"/>
    <mergeCell ref="W37:W38"/>
    <mergeCell ref="AL35:AL36"/>
    <mergeCell ref="AK41:AK42"/>
    <mergeCell ref="AU39:AU40"/>
    <mergeCell ref="AT39:AT40"/>
    <mergeCell ref="AT35:AT36"/>
    <mergeCell ref="AU22:AU23"/>
    <mergeCell ref="AQ37:AQ38"/>
    <mergeCell ref="AT37:AT38"/>
    <mergeCell ref="AS37:AS38"/>
    <mergeCell ref="AR37:AR38"/>
    <mergeCell ref="AR26:AR27"/>
    <mergeCell ref="AK37:AK38"/>
    <mergeCell ref="AI35:AI36"/>
    <mergeCell ref="AE37:AE38"/>
    <mergeCell ref="AJ35:AJ36"/>
    <mergeCell ref="AK35:AK36"/>
    <mergeCell ref="AU35:AU36"/>
    <mergeCell ref="AE35:AE36"/>
    <mergeCell ref="AF35:AF36"/>
    <mergeCell ref="AN35:AN46"/>
    <mergeCell ref="AM39:AM40"/>
    <mergeCell ref="AO26:AO27"/>
    <mergeCell ref="AP26:AP27"/>
    <mergeCell ref="AS26:AS27"/>
    <mergeCell ref="AR28:AR29"/>
    <mergeCell ref="AM30:AM31"/>
    <mergeCell ref="AM28:AM29"/>
    <mergeCell ref="AQ28:AQ29"/>
    <mergeCell ref="AN22:AN33"/>
    <mergeCell ref="AS24:AS25"/>
    <mergeCell ref="X22:X23"/>
    <mergeCell ref="N28:N29"/>
    <mergeCell ref="O28:O29"/>
    <mergeCell ref="X28:X29"/>
    <mergeCell ref="AI24:AI25"/>
    <mergeCell ref="AE22:AE23"/>
    <mergeCell ref="AT30:AT31"/>
    <mergeCell ref="AX30:AX31"/>
    <mergeCell ref="AT26:AT27"/>
    <mergeCell ref="V30:V31"/>
    <mergeCell ref="AJ28:AJ29"/>
    <mergeCell ref="AK26:AK27"/>
    <mergeCell ref="AT28:AT29"/>
    <mergeCell ref="AX26:AX27"/>
    <mergeCell ref="AX28:AX29"/>
    <mergeCell ref="AM26:AM27"/>
    <mergeCell ref="AE26:AE27"/>
    <mergeCell ref="AY30:AY31"/>
    <mergeCell ref="BB30:BB31"/>
    <mergeCell ref="AZ28:AZ29"/>
    <mergeCell ref="BA26:BA27"/>
    <mergeCell ref="Z26:Z27"/>
    <mergeCell ref="Z28:Z29"/>
    <mergeCell ref="AH22:AH31"/>
    <mergeCell ref="AE30:AE31"/>
    <mergeCell ref="AI28:AI29"/>
    <mergeCell ref="BD28:BD29"/>
    <mergeCell ref="AU28:AU29"/>
    <mergeCell ref="AU30:AU31"/>
    <mergeCell ref="AW22:AW31"/>
    <mergeCell ref="AU26:AU27"/>
    <mergeCell ref="O26:O27"/>
    <mergeCell ref="AY26:AY27"/>
    <mergeCell ref="AY28:AY29"/>
    <mergeCell ref="BD24:BD25"/>
    <mergeCell ref="BB26:BB27"/>
    <mergeCell ref="BC28:BC29"/>
    <mergeCell ref="AE28:AE29"/>
    <mergeCell ref="AC26:AC27"/>
    <mergeCell ref="AC28:AC29"/>
    <mergeCell ref="AR24:AR25"/>
    <mergeCell ref="N26:N27"/>
    <mergeCell ref="BB24:BB25"/>
    <mergeCell ref="BC24:BC25"/>
    <mergeCell ref="AZ26:AZ27"/>
    <mergeCell ref="BB28:BB29"/>
    <mergeCell ref="K30:K31"/>
    <mergeCell ref="AL26:AL27"/>
    <mergeCell ref="S28:S29"/>
    <mergeCell ref="AB30:AB31"/>
    <mergeCell ref="AJ26:AJ27"/>
    <mergeCell ref="C28:C29"/>
    <mergeCell ref="D28:D29"/>
    <mergeCell ref="M26:M27"/>
    <mergeCell ref="L26:L27"/>
    <mergeCell ref="L30:L31"/>
    <mergeCell ref="BD30:BD31"/>
    <mergeCell ref="BA30:BA31"/>
    <mergeCell ref="BC30:BC31"/>
    <mergeCell ref="BD26:BD27"/>
    <mergeCell ref="BC26:BC27"/>
    <mergeCell ref="N30:N31"/>
    <mergeCell ref="O30:O31"/>
    <mergeCell ref="AD26:AD27"/>
    <mergeCell ref="AA26:AA27"/>
    <mergeCell ref="Y28:Y29"/>
    <mergeCell ref="C24:C25"/>
    <mergeCell ref="D24:D25"/>
    <mergeCell ref="E24:E25"/>
    <mergeCell ref="F24:F25"/>
    <mergeCell ref="G24:G25"/>
    <mergeCell ref="J24:J25"/>
    <mergeCell ref="AZ24:AZ25"/>
    <mergeCell ref="BA24:BA25"/>
    <mergeCell ref="BA22:BA23"/>
    <mergeCell ref="AK24:AK25"/>
    <mergeCell ref="AO24:AO25"/>
    <mergeCell ref="AR22:AR23"/>
    <mergeCell ref="AS22:AS23"/>
    <mergeCell ref="AO22:AO23"/>
    <mergeCell ref="AU24:AU25"/>
    <mergeCell ref="AT24:AT25"/>
    <mergeCell ref="AY22:AY23"/>
    <mergeCell ref="F35:F36"/>
    <mergeCell ref="BD22:BD23"/>
    <mergeCell ref="B48:B57"/>
    <mergeCell ref="C43:C44"/>
    <mergeCell ref="D50:D51"/>
    <mergeCell ref="C52:C53"/>
    <mergeCell ref="J52:J53"/>
    <mergeCell ref="K52:K53"/>
    <mergeCell ref="B22:B31"/>
    <mergeCell ref="BC22:BC23"/>
    <mergeCell ref="A9:A20"/>
    <mergeCell ref="B9:B20"/>
    <mergeCell ref="H13:H14"/>
    <mergeCell ref="F39:F40"/>
    <mergeCell ref="D43:D44"/>
    <mergeCell ref="C30:C31"/>
    <mergeCell ref="D30:D31"/>
    <mergeCell ref="E43:E44"/>
    <mergeCell ref="E35:E36"/>
    <mergeCell ref="C22:C23"/>
    <mergeCell ref="Z9:Z10"/>
    <mergeCell ref="Y9:Y10"/>
    <mergeCell ref="V9:V10"/>
    <mergeCell ref="W9:W10"/>
    <mergeCell ref="S22:S23"/>
    <mergeCell ref="X9:X10"/>
    <mergeCell ref="Y13:Y14"/>
    <mergeCell ref="Z11:Z12"/>
    <mergeCell ref="G22:G23"/>
    <mergeCell ref="O13:O14"/>
    <mergeCell ref="G13:G14"/>
    <mergeCell ref="N15:N16"/>
    <mergeCell ref="H15:H16"/>
    <mergeCell ref="K13:K14"/>
    <mergeCell ref="I13:I14"/>
    <mergeCell ref="I15:I16"/>
    <mergeCell ref="J15:J16"/>
    <mergeCell ref="AI19:AI20"/>
    <mergeCell ref="R19:R20"/>
    <mergeCell ref="AB19:AB20"/>
    <mergeCell ref="T19:T20"/>
    <mergeCell ref="S19:S20"/>
    <mergeCell ref="Z19:Z20"/>
    <mergeCell ref="AA19:AA20"/>
    <mergeCell ref="V19:V20"/>
    <mergeCell ref="X19:X20"/>
    <mergeCell ref="BB74:BB75"/>
    <mergeCell ref="BB65:BB66"/>
    <mergeCell ref="AX63:AX64"/>
    <mergeCell ref="AY63:AY64"/>
    <mergeCell ref="AX65:AX66"/>
    <mergeCell ref="AY69:AY70"/>
    <mergeCell ref="AY67:AY68"/>
    <mergeCell ref="BA65:BA66"/>
    <mergeCell ref="AY65:AY66"/>
    <mergeCell ref="AZ63:AZ64"/>
    <mergeCell ref="P7:P8"/>
    <mergeCell ref="AX39:AX40"/>
    <mergeCell ref="AQ24:AQ25"/>
    <mergeCell ref="AA24:AA25"/>
    <mergeCell ref="AD22:AD23"/>
    <mergeCell ref="AC22:AC23"/>
    <mergeCell ref="AX13:AX14"/>
    <mergeCell ref="AT22:AT23"/>
    <mergeCell ref="AL24:AL25"/>
    <mergeCell ref="A7:A8"/>
    <mergeCell ref="Q7:Q8"/>
    <mergeCell ref="P9:P20"/>
    <mergeCell ref="Q9:Q20"/>
    <mergeCell ref="M13:M14"/>
    <mergeCell ref="D19:D20"/>
    <mergeCell ref="D7:E7"/>
    <mergeCell ref="F7:G7"/>
    <mergeCell ref="D9:D10"/>
    <mergeCell ref="D11:D12"/>
    <mergeCell ref="BC76:BC77"/>
    <mergeCell ref="BC63:BC64"/>
    <mergeCell ref="BD76:BD77"/>
    <mergeCell ref="BD69:BD70"/>
    <mergeCell ref="BD67:BD68"/>
    <mergeCell ref="BD65:BD66"/>
    <mergeCell ref="BD74:BD75"/>
    <mergeCell ref="BC67:BC68"/>
    <mergeCell ref="BC69:BC70"/>
    <mergeCell ref="BC65:BC66"/>
    <mergeCell ref="BC56:BC57"/>
    <mergeCell ref="BC54:BC55"/>
    <mergeCell ref="BD63:BD64"/>
    <mergeCell ref="BD56:BD57"/>
    <mergeCell ref="BD61:BD62"/>
    <mergeCell ref="BD54:BD55"/>
    <mergeCell ref="BC61:BC62"/>
    <mergeCell ref="BC74:BC75"/>
    <mergeCell ref="BD41:BD42"/>
    <mergeCell ref="BB39:BB40"/>
    <mergeCell ref="BC39:BC40"/>
    <mergeCell ref="BD39:BD40"/>
    <mergeCell ref="BB41:BB42"/>
    <mergeCell ref="BC41:BC42"/>
    <mergeCell ref="BC52:BC53"/>
    <mergeCell ref="BD52:BD53"/>
    <mergeCell ref="BC48:BC49"/>
    <mergeCell ref="BD35:BD36"/>
    <mergeCell ref="BD43:BD44"/>
    <mergeCell ref="AZ37:AZ38"/>
    <mergeCell ref="BA37:BA38"/>
    <mergeCell ref="BB37:BB38"/>
    <mergeCell ref="BC37:BC38"/>
    <mergeCell ref="AZ39:AZ40"/>
    <mergeCell ref="BA39:BA40"/>
    <mergeCell ref="BD37:BD38"/>
    <mergeCell ref="BA35:BA36"/>
    <mergeCell ref="AZ22:AZ23"/>
    <mergeCell ref="BC35:BC36"/>
    <mergeCell ref="BC43:BC44"/>
    <mergeCell ref="BB43:BB44"/>
    <mergeCell ref="AZ52:AZ53"/>
    <mergeCell ref="BA52:BA53"/>
    <mergeCell ref="BA50:BA51"/>
    <mergeCell ref="AZ50:AZ51"/>
    <mergeCell ref="BB50:BB51"/>
    <mergeCell ref="BB22:BB23"/>
    <mergeCell ref="BB35:BB36"/>
    <mergeCell ref="BA43:BA44"/>
    <mergeCell ref="AZ30:AZ31"/>
    <mergeCell ref="BA54:BA55"/>
    <mergeCell ref="BB54:BB55"/>
    <mergeCell ref="AZ43:AZ44"/>
    <mergeCell ref="BB52:BB53"/>
    <mergeCell ref="AZ35:AZ36"/>
    <mergeCell ref="BA9:BA10"/>
    <mergeCell ref="BD11:BD12"/>
    <mergeCell ref="BD9:BD10"/>
    <mergeCell ref="BB9:BB10"/>
    <mergeCell ref="BC9:BC10"/>
    <mergeCell ref="BC11:BC12"/>
    <mergeCell ref="AZ13:AZ14"/>
    <mergeCell ref="BB15:BB16"/>
    <mergeCell ref="BA13:BA14"/>
    <mergeCell ref="BA11:BA12"/>
    <mergeCell ref="BB11:BB12"/>
    <mergeCell ref="BD15:BD16"/>
    <mergeCell ref="BD19:BD20"/>
    <mergeCell ref="BA15:BA16"/>
    <mergeCell ref="BC19:BC20"/>
    <mergeCell ref="BC13:BC14"/>
    <mergeCell ref="BD13:BD14"/>
    <mergeCell ref="BC15:BC16"/>
    <mergeCell ref="BA19:BA20"/>
    <mergeCell ref="BB19:BB20"/>
    <mergeCell ref="BA7:BB7"/>
    <mergeCell ref="BC7:BD7"/>
    <mergeCell ref="AX24:AX25"/>
    <mergeCell ref="AY24:AY25"/>
    <mergeCell ref="AZ9:AZ10"/>
    <mergeCell ref="AX22:AX23"/>
    <mergeCell ref="AX9:AX10"/>
    <mergeCell ref="AZ11:AZ12"/>
    <mergeCell ref="AY13:AY14"/>
    <mergeCell ref="BB13:BB14"/>
    <mergeCell ref="AY7:AZ7"/>
    <mergeCell ref="AX19:AX20"/>
    <mergeCell ref="AZ15:AZ16"/>
    <mergeCell ref="AZ19:AZ20"/>
    <mergeCell ref="AX15:AX16"/>
    <mergeCell ref="AY15:AY16"/>
    <mergeCell ref="AY19:AY20"/>
    <mergeCell ref="AY9:AY10"/>
    <mergeCell ref="AX11:AX12"/>
    <mergeCell ref="AY11:AY12"/>
    <mergeCell ref="AJ13:AJ14"/>
    <mergeCell ref="AT7:AU7"/>
    <mergeCell ref="AU9:AU10"/>
    <mergeCell ref="AM9:AM10"/>
    <mergeCell ref="AL13:AL14"/>
    <mergeCell ref="AW9:AW20"/>
    <mergeCell ref="AJ11:AJ12"/>
    <mergeCell ref="AL7:AM7"/>
    <mergeCell ref="AL9:AL10"/>
    <mergeCell ref="AK11:AK12"/>
    <mergeCell ref="AX7:AX8"/>
    <mergeCell ref="AL22:AL23"/>
    <mergeCell ref="AM22:AM23"/>
    <mergeCell ref="AJ22:AJ23"/>
    <mergeCell ref="AL11:AL12"/>
    <mergeCell ref="AT9:AT10"/>
    <mergeCell ref="AT11:AT12"/>
    <mergeCell ref="AU11:AU12"/>
    <mergeCell ref="AM11:AM12"/>
    <mergeCell ref="AW7:AW8"/>
    <mergeCell ref="AK76:AK77"/>
    <mergeCell ref="AC78:AC79"/>
    <mergeCell ref="AJ78:AJ79"/>
    <mergeCell ref="AL78:AL79"/>
    <mergeCell ref="AH74:AH85"/>
    <mergeCell ref="AI84:AI85"/>
    <mergeCell ref="AI74:AI75"/>
    <mergeCell ref="AE84:AE85"/>
    <mergeCell ref="AF84:AF85"/>
    <mergeCell ref="AD74:AD75"/>
    <mergeCell ref="X78:X79"/>
    <mergeCell ref="Z80:Z81"/>
    <mergeCell ref="Y78:Y79"/>
    <mergeCell ref="X76:X77"/>
    <mergeCell ref="Z78:Z79"/>
    <mergeCell ref="AJ76:AJ77"/>
    <mergeCell ref="AM76:AM77"/>
    <mergeCell ref="AM74:AM75"/>
    <mergeCell ref="AI76:AI77"/>
    <mergeCell ref="AJ74:AJ75"/>
    <mergeCell ref="AE74:AE75"/>
    <mergeCell ref="Y80:Y81"/>
    <mergeCell ref="AB78:AB79"/>
    <mergeCell ref="AL76:AL77"/>
    <mergeCell ref="AA78:AA79"/>
    <mergeCell ref="Z76:Z77"/>
    <mergeCell ref="G74:G75"/>
    <mergeCell ref="E76:E77"/>
    <mergeCell ref="E74:E75"/>
    <mergeCell ref="I76:I77"/>
    <mergeCell ref="I74:I75"/>
    <mergeCell ref="H74:H75"/>
    <mergeCell ref="G76:G77"/>
    <mergeCell ref="F76:F77"/>
    <mergeCell ref="H76:H77"/>
    <mergeCell ref="AF74:AF75"/>
    <mergeCell ref="V24:V25"/>
    <mergeCell ref="X26:X27"/>
    <mergeCell ref="X30:X31"/>
    <mergeCell ref="AF28:AF29"/>
    <mergeCell ref="X24:X25"/>
    <mergeCell ref="AD67:AD68"/>
    <mergeCell ref="AC43:AC44"/>
    <mergeCell ref="AC67:AC68"/>
    <mergeCell ref="W26:W27"/>
    <mergeCell ref="V76:V77"/>
    <mergeCell ref="K76:K77"/>
    <mergeCell ref="J76:J77"/>
    <mergeCell ref="Q74:Q85"/>
    <mergeCell ref="C80:C81"/>
    <mergeCell ref="R74:R75"/>
    <mergeCell ref="D74:D75"/>
    <mergeCell ref="N74:N75"/>
    <mergeCell ref="O74:O75"/>
    <mergeCell ref="C78:C79"/>
    <mergeCell ref="N76:N77"/>
    <mergeCell ref="M76:M77"/>
    <mergeCell ref="I84:I85"/>
    <mergeCell ref="C74:C75"/>
    <mergeCell ref="C76:C77"/>
    <mergeCell ref="D76:D77"/>
    <mergeCell ref="K74:K75"/>
    <mergeCell ref="L74:L75"/>
    <mergeCell ref="D80:D81"/>
    <mergeCell ref="F74:F75"/>
    <mergeCell ref="AB74:AB75"/>
    <mergeCell ref="AB76:AB77"/>
    <mergeCell ref="AC74:AC75"/>
    <mergeCell ref="W69:W70"/>
    <mergeCell ref="X69:X70"/>
    <mergeCell ref="AC69:AC70"/>
    <mergeCell ref="W76:W77"/>
    <mergeCell ref="W74:W75"/>
    <mergeCell ref="AC76:AC77"/>
    <mergeCell ref="Y74:Y75"/>
    <mergeCell ref="AJ69:AJ70"/>
    <mergeCell ref="AK69:AK70"/>
    <mergeCell ref="AK65:AK66"/>
    <mergeCell ref="AJ67:AJ68"/>
    <mergeCell ref="AJ63:AJ64"/>
    <mergeCell ref="AI63:AI64"/>
    <mergeCell ref="AJ61:AJ62"/>
    <mergeCell ref="AC61:AC62"/>
    <mergeCell ref="AB61:AB62"/>
    <mergeCell ref="AA61:AA62"/>
    <mergeCell ref="W61:W62"/>
    <mergeCell ref="Y61:Y62"/>
    <mergeCell ref="X61:X62"/>
    <mergeCell ref="Z61:Z62"/>
    <mergeCell ref="AE61:AE62"/>
    <mergeCell ref="AF61:AF62"/>
    <mergeCell ref="O61:O62"/>
    <mergeCell ref="N61:N62"/>
    <mergeCell ref="M61:M62"/>
    <mergeCell ref="O63:O64"/>
    <mergeCell ref="K63:K64"/>
    <mergeCell ref="K61:K62"/>
    <mergeCell ref="L61:L62"/>
    <mergeCell ref="J54:J55"/>
    <mergeCell ref="L52:L53"/>
    <mergeCell ref="K54:K55"/>
    <mergeCell ref="M54:M55"/>
    <mergeCell ref="H61:H62"/>
    <mergeCell ref="L69:L70"/>
    <mergeCell ref="I67:I68"/>
    <mergeCell ref="H67:H68"/>
    <mergeCell ref="J69:J70"/>
    <mergeCell ref="J65:J66"/>
    <mergeCell ref="AB50:AB51"/>
    <mergeCell ref="AB41:AB42"/>
    <mergeCell ref="AC41:AC42"/>
    <mergeCell ref="AC37:AC38"/>
    <mergeCell ref="AF39:AF40"/>
    <mergeCell ref="L54:L55"/>
    <mergeCell ref="M52:M53"/>
    <mergeCell ref="AB37:AB38"/>
    <mergeCell ref="S37:S38"/>
    <mergeCell ref="W39:W40"/>
    <mergeCell ref="AA41:AA42"/>
    <mergeCell ref="AA43:AA44"/>
    <mergeCell ref="AB56:AB57"/>
    <mergeCell ref="AC30:AC31"/>
    <mergeCell ref="AB35:AB36"/>
    <mergeCell ref="AD39:AD40"/>
    <mergeCell ref="AC35:AC36"/>
    <mergeCell ref="AB43:AB44"/>
    <mergeCell ref="AC52:AC53"/>
    <mergeCell ref="AD52:AD53"/>
    <mergeCell ref="AI15:AI16"/>
    <mergeCell ref="AK19:AK20"/>
    <mergeCell ref="AJ19:AJ20"/>
    <mergeCell ref="AK15:AK16"/>
    <mergeCell ref="Z22:Z23"/>
    <mergeCell ref="AB15:AB16"/>
    <mergeCell ref="AC19:AC20"/>
    <mergeCell ref="AD19:AD20"/>
    <mergeCell ref="AB22:AB23"/>
    <mergeCell ref="AF19:AF20"/>
    <mergeCell ref="AK30:AK31"/>
    <mergeCell ref="AI30:AI31"/>
    <mergeCell ref="AB11:AB12"/>
    <mergeCell ref="AT43:AT44"/>
    <mergeCell ref="AJ15:AJ16"/>
    <mergeCell ref="AL19:AL20"/>
    <mergeCell ref="AI41:AI42"/>
    <mergeCell ref="AB24:AB25"/>
    <mergeCell ref="AM19:AM20"/>
    <mergeCell ref="AL15:AL16"/>
    <mergeCell ref="AK13:AK14"/>
    <mergeCell ref="AG9:AG20"/>
    <mergeCell ref="AU15:AU16"/>
    <mergeCell ref="AU13:AU14"/>
    <mergeCell ref="AT13:AT14"/>
    <mergeCell ref="AT19:AT20"/>
    <mergeCell ref="AM13:AM14"/>
    <mergeCell ref="AM15:AM16"/>
    <mergeCell ref="AT15:AT16"/>
    <mergeCell ref="AO13:AO14"/>
    <mergeCell ref="AU19:AU20"/>
    <mergeCell ref="AN9:AN20"/>
    <mergeCell ref="AC13:AC14"/>
    <mergeCell ref="AC15:AC16"/>
    <mergeCell ref="AD15:AD16"/>
    <mergeCell ref="AD13:AD14"/>
    <mergeCell ref="AQ15:AQ16"/>
    <mergeCell ref="AQ19:AQ20"/>
    <mergeCell ref="AI11:AI12"/>
    <mergeCell ref="AI13:AI14"/>
    <mergeCell ref="AB13:AB14"/>
    <mergeCell ref="AC11:AC12"/>
    <mergeCell ref="AD11:AD12"/>
    <mergeCell ref="G56:G57"/>
    <mergeCell ref="J56:J57"/>
    <mergeCell ref="K56:K57"/>
    <mergeCell ref="L56:L57"/>
    <mergeCell ref="H56:H57"/>
    <mergeCell ref="O56:O57"/>
    <mergeCell ref="I56:I57"/>
    <mergeCell ref="AA15:AA16"/>
    <mergeCell ref="Z13:Z14"/>
    <mergeCell ref="Z15:Z16"/>
    <mergeCell ref="AA13:AA14"/>
    <mergeCell ref="S56:S57"/>
    <mergeCell ref="W28:W29"/>
    <mergeCell ref="V28:V29"/>
    <mergeCell ref="AA28:AA29"/>
    <mergeCell ref="Y19:Y20"/>
    <mergeCell ref="Y26:Y27"/>
    <mergeCell ref="M48:M49"/>
    <mergeCell ref="U43:U44"/>
    <mergeCell ref="V48:V49"/>
    <mergeCell ref="U48:U49"/>
    <mergeCell ref="T22:T23"/>
    <mergeCell ref="N56:N57"/>
    <mergeCell ref="M28:M29"/>
    <mergeCell ref="V26:V27"/>
    <mergeCell ref="S26:S27"/>
    <mergeCell ref="S35:S36"/>
    <mergeCell ref="R54:R55"/>
    <mergeCell ref="S54:S55"/>
    <mergeCell ref="S43:S44"/>
    <mergeCell ref="AA22:AA23"/>
    <mergeCell ref="R48:R49"/>
    <mergeCell ref="T50:T51"/>
    <mergeCell ref="T48:T49"/>
    <mergeCell ref="T54:T55"/>
    <mergeCell ref="Y24:Y25"/>
    <mergeCell ref="Z24:Z25"/>
    <mergeCell ref="R50:R51"/>
    <mergeCell ref="R28:R29"/>
    <mergeCell ref="U7:V7"/>
    <mergeCell ref="U28:U29"/>
    <mergeCell ref="T26:T27"/>
    <mergeCell ref="T28:T29"/>
    <mergeCell ref="V39:V40"/>
    <mergeCell ref="V35:V36"/>
    <mergeCell ref="V37:V38"/>
    <mergeCell ref="U37:U38"/>
    <mergeCell ref="S7:T7"/>
    <mergeCell ref="S13:S14"/>
    <mergeCell ref="U9:U10"/>
    <mergeCell ref="T11:T12"/>
    <mergeCell ref="S11:S12"/>
    <mergeCell ref="T56:T57"/>
    <mergeCell ref="T39:T40"/>
    <mergeCell ref="U39:U40"/>
    <mergeCell ref="S41:S42"/>
    <mergeCell ref="R56:R57"/>
    <mergeCell ref="R7:R8"/>
    <mergeCell ref="U19:U20"/>
    <mergeCell ref="R9:R10"/>
    <mergeCell ref="T13:T14"/>
    <mergeCell ref="U13:U14"/>
    <mergeCell ref="R13:R14"/>
    <mergeCell ref="R22:R23"/>
    <mergeCell ref="S24:S25"/>
    <mergeCell ref="T24:T25"/>
    <mergeCell ref="N52:N53"/>
    <mergeCell ref="U26:U27"/>
    <mergeCell ref="O50:O51"/>
    <mergeCell ref="K50:K51"/>
    <mergeCell ref="L50:L51"/>
    <mergeCell ref="T37:T38"/>
    <mergeCell ref="T41:T42"/>
    <mergeCell ref="K41:K42"/>
    <mergeCell ref="K39:K40"/>
    <mergeCell ref="Q48:Q57"/>
    <mergeCell ref="V43:V44"/>
    <mergeCell ref="C48:C49"/>
    <mergeCell ref="C50:C51"/>
    <mergeCell ref="F52:F53"/>
    <mergeCell ref="R39:R40"/>
    <mergeCell ref="Q22:Q31"/>
    <mergeCell ref="N50:N51"/>
    <mergeCell ref="G50:G51"/>
    <mergeCell ref="G35:G36"/>
    <mergeCell ref="M24:M25"/>
    <mergeCell ref="E9:E10"/>
    <mergeCell ref="E11:E12"/>
    <mergeCell ref="F50:F51"/>
    <mergeCell ref="B35:B44"/>
    <mergeCell ref="E50:E51"/>
    <mergeCell ref="F48:F49"/>
    <mergeCell ref="D41:D42"/>
    <mergeCell ref="C26:C27"/>
    <mergeCell ref="D26:D27"/>
    <mergeCell ref="E26:E27"/>
    <mergeCell ref="B7:B8"/>
    <mergeCell ref="C13:C14"/>
    <mergeCell ref="C7:C8"/>
    <mergeCell ref="C15:C16"/>
    <mergeCell ref="C11:C12"/>
    <mergeCell ref="C19:C20"/>
    <mergeCell ref="C9:C10"/>
    <mergeCell ref="D13:D14"/>
    <mergeCell ref="D15:D16"/>
    <mergeCell ref="E30:E31"/>
    <mergeCell ref="F30:F31"/>
    <mergeCell ref="G30:G31"/>
    <mergeCell ref="F26:F27"/>
    <mergeCell ref="G28:G29"/>
    <mergeCell ref="E19:E20"/>
    <mergeCell ref="E28:E29"/>
    <mergeCell ref="F13:F14"/>
    <mergeCell ref="K1:AD5"/>
    <mergeCell ref="L7:M7"/>
    <mergeCell ref="G9:G10"/>
    <mergeCell ref="F9:F10"/>
    <mergeCell ref="L13:L14"/>
    <mergeCell ref="F11:F12"/>
    <mergeCell ref="G11:G12"/>
    <mergeCell ref="T9:T10"/>
    <mergeCell ref="X11:X12"/>
    <mergeCell ref="V11:V12"/>
    <mergeCell ref="E13:E14"/>
    <mergeCell ref="G15:G16"/>
    <mergeCell ref="E15:E16"/>
    <mergeCell ref="F15:F16"/>
    <mergeCell ref="R11:R12"/>
    <mergeCell ref="H11:H12"/>
    <mergeCell ref="M11:M12"/>
    <mergeCell ref="R15:R16"/>
    <mergeCell ref="K15:K16"/>
    <mergeCell ref="L11:L12"/>
    <mergeCell ref="M19:M20"/>
    <mergeCell ref="N19:N20"/>
    <mergeCell ref="O19:O20"/>
    <mergeCell ref="G26:G27"/>
    <mergeCell ref="F28:F29"/>
    <mergeCell ref="N24:N25"/>
    <mergeCell ref="K19:K20"/>
    <mergeCell ref="J22:J23"/>
    <mergeCell ref="K22:K23"/>
    <mergeCell ref="L22:L23"/>
    <mergeCell ref="L28:L29"/>
    <mergeCell ref="K26:K27"/>
    <mergeCell ref="H28:H29"/>
    <mergeCell ref="F22:F23"/>
    <mergeCell ref="R26:R27"/>
    <mergeCell ref="H26:H27"/>
    <mergeCell ref="J26:J27"/>
    <mergeCell ref="J28:J29"/>
    <mergeCell ref="M22:M23"/>
    <mergeCell ref="L24:L25"/>
    <mergeCell ref="AV9:AV20"/>
    <mergeCell ref="AP13:AP14"/>
    <mergeCell ref="AQ13:AQ14"/>
    <mergeCell ref="AO11:AO12"/>
    <mergeCell ref="AP11:AP12"/>
    <mergeCell ref="AQ11:AQ12"/>
    <mergeCell ref="AO19:AO20"/>
    <mergeCell ref="AP19:AP20"/>
    <mergeCell ref="AR15:AR16"/>
    <mergeCell ref="AS15:AS16"/>
    <mergeCell ref="N9:N10"/>
    <mergeCell ref="O9:O10"/>
    <mergeCell ref="O15:O16"/>
    <mergeCell ref="AH9:AH20"/>
    <mergeCell ref="N11:N12"/>
    <mergeCell ref="O11:O12"/>
    <mergeCell ref="V13:V14"/>
    <mergeCell ref="X15:X16"/>
    <mergeCell ref="W13:W14"/>
    <mergeCell ref="W15:W16"/>
    <mergeCell ref="M9:M10"/>
    <mergeCell ref="Y11:Y12"/>
    <mergeCell ref="Y15:Y16"/>
    <mergeCell ref="W11:W12"/>
    <mergeCell ref="N13:N14"/>
    <mergeCell ref="M15:M16"/>
    <mergeCell ref="X13:X14"/>
    <mergeCell ref="U15:U16"/>
    <mergeCell ref="V15:V16"/>
    <mergeCell ref="U11:U12"/>
    <mergeCell ref="J9:J10"/>
    <mergeCell ref="J19:J20"/>
    <mergeCell ref="G48:G49"/>
    <mergeCell ref="I48:I49"/>
    <mergeCell ref="K43:K44"/>
    <mergeCell ref="H37:H38"/>
    <mergeCell ref="I41:I42"/>
    <mergeCell ref="I43:I44"/>
    <mergeCell ref="K48:K49"/>
    <mergeCell ref="J43:J44"/>
    <mergeCell ref="J41:J42"/>
    <mergeCell ref="J48:J49"/>
    <mergeCell ref="H41:H42"/>
    <mergeCell ref="H43:H44"/>
    <mergeCell ref="M41:M42"/>
    <mergeCell ref="N7:O7"/>
    <mergeCell ref="K9:K10"/>
    <mergeCell ref="J7:K7"/>
    <mergeCell ref="J30:J31"/>
    <mergeCell ref="J13:J14"/>
    <mergeCell ref="N39:N40"/>
    <mergeCell ref="N37:N38"/>
    <mergeCell ref="L35:L36"/>
    <mergeCell ref="L37:L38"/>
    <mergeCell ref="M37:M38"/>
    <mergeCell ref="M35:M36"/>
    <mergeCell ref="AM24:AM25"/>
    <mergeCell ref="U35:U36"/>
    <mergeCell ref="X35:X36"/>
    <mergeCell ref="AL28:AL29"/>
    <mergeCell ref="AK28:AK29"/>
    <mergeCell ref="AB26:AB27"/>
    <mergeCell ref="AB28:AB29"/>
    <mergeCell ref="AI26:AI27"/>
    <mergeCell ref="AL30:AL31"/>
    <mergeCell ref="U24:U25"/>
    <mergeCell ref="AC39:AC40"/>
    <mergeCell ref="AL37:AL38"/>
    <mergeCell ref="AM35:AM36"/>
    <mergeCell ref="R43:R44"/>
    <mergeCell ref="AI39:AI40"/>
    <mergeCell ref="AJ39:AJ40"/>
    <mergeCell ref="AE41:AE42"/>
    <mergeCell ref="AF41:AF42"/>
    <mergeCell ref="S39:S40"/>
    <mergeCell ref="AF37:AF38"/>
    <mergeCell ref="N41:N42"/>
    <mergeCell ref="Q35:Q44"/>
    <mergeCell ref="O43:O44"/>
    <mergeCell ref="O41:O42"/>
    <mergeCell ref="O37:O38"/>
    <mergeCell ref="R37:R38"/>
    <mergeCell ref="R35:R36"/>
    <mergeCell ref="N35:N36"/>
    <mergeCell ref="O39:O40"/>
    <mergeCell ref="O35:O36"/>
    <mergeCell ref="C61:C62"/>
    <mergeCell ref="K65:K66"/>
    <mergeCell ref="AE56:AE57"/>
    <mergeCell ref="AD56:AD57"/>
    <mergeCell ref="Z56:Z57"/>
    <mergeCell ref="AC56:AC57"/>
    <mergeCell ref="C56:C57"/>
    <mergeCell ref="D61:D62"/>
    <mergeCell ref="I61:I62"/>
    <mergeCell ref="S61:S62"/>
    <mergeCell ref="C63:C64"/>
    <mergeCell ref="D63:D64"/>
    <mergeCell ref="F56:F57"/>
    <mergeCell ref="G43:G44"/>
    <mergeCell ref="E61:E62"/>
    <mergeCell ref="O52:O53"/>
    <mergeCell ref="R52:R53"/>
    <mergeCell ref="N54:N55"/>
    <mergeCell ref="O54:O55"/>
    <mergeCell ref="D35:D36"/>
    <mergeCell ref="D37:D38"/>
    <mergeCell ref="C39:C40"/>
    <mergeCell ref="C37:C38"/>
    <mergeCell ref="C41:C42"/>
    <mergeCell ref="C54:C55"/>
    <mergeCell ref="C35:C36"/>
    <mergeCell ref="D48:D49"/>
    <mergeCell ref="AK48:AK49"/>
    <mergeCell ref="AT48:AT49"/>
    <mergeCell ref="AL50:AL51"/>
    <mergeCell ref="M50:M51"/>
    <mergeCell ref="J50:J51"/>
    <mergeCell ref="AK39:AK40"/>
    <mergeCell ref="AL39:AL40"/>
    <mergeCell ref="AR48:AR49"/>
    <mergeCell ref="N43:N44"/>
    <mergeCell ref="R41:R42"/>
    <mergeCell ref="AM48:AM49"/>
    <mergeCell ref="AN48:AN59"/>
    <mergeCell ref="AM56:AM57"/>
    <mergeCell ref="AL56:AL57"/>
    <mergeCell ref="AS48:AS49"/>
    <mergeCell ref="AR50:AR51"/>
    <mergeCell ref="AP54:AP55"/>
    <mergeCell ref="AO48:AO49"/>
    <mergeCell ref="AS50:AS51"/>
    <mergeCell ref="S52:S53"/>
    <mergeCell ref="AA52:AA53"/>
    <mergeCell ref="AB52:AB53"/>
    <mergeCell ref="V52:V53"/>
    <mergeCell ref="AT52:AT53"/>
    <mergeCell ref="AM50:AM51"/>
    <mergeCell ref="AK50:AK51"/>
    <mergeCell ref="AQ50:AQ51"/>
    <mergeCell ref="Z52:Z53"/>
    <mergeCell ref="Y52:Y53"/>
    <mergeCell ref="AU52:AU53"/>
    <mergeCell ref="AW48:AW57"/>
    <mergeCell ref="AU48:AU49"/>
    <mergeCell ref="AX52:AX53"/>
    <mergeCell ref="AX48:AX49"/>
    <mergeCell ref="AX50:AX51"/>
    <mergeCell ref="AU56:AU57"/>
    <mergeCell ref="AU54:AU55"/>
    <mergeCell ref="AV48:AV59"/>
    <mergeCell ref="AI52:AI53"/>
    <mergeCell ref="AI56:AI57"/>
    <mergeCell ref="AJ52:AJ53"/>
    <mergeCell ref="AK52:AK53"/>
    <mergeCell ref="AY52:AY53"/>
    <mergeCell ref="AS54:AS55"/>
    <mergeCell ref="AX56:AX57"/>
    <mergeCell ref="AY56:AY57"/>
    <mergeCell ref="AX54:AX55"/>
    <mergeCell ref="AQ52:AQ53"/>
    <mergeCell ref="BD48:BD49"/>
    <mergeCell ref="BB48:BB49"/>
    <mergeCell ref="BA48:BA49"/>
    <mergeCell ref="AY50:AY51"/>
    <mergeCell ref="BC50:BC51"/>
    <mergeCell ref="BD50:BD51"/>
    <mergeCell ref="AY48:AY49"/>
    <mergeCell ref="AZ48:AZ49"/>
    <mergeCell ref="AP24:AP25"/>
    <mergeCell ref="AQ56:AQ57"/>
    <mergeCell ref="AQ54:AQ55"/>
    <mergeCell ref="AQ48:AQ49"/>
    <mergeCell ref="AQ22:AQ23"/>
    <mergeCell ref="AP52:AP53"/>
    <mergeCell ref="AQ30:AQ31"/>
    <mergeCell ref="AP28:AP29"/>
    <mergeCell ref="AI7:AI8"/>
    <mergeCell ref="AH7:AH8"/>
    <mergeCell ref="AI9:AI10"/>
    <mergeCell ref="AJ7:AK7"/>
    <mergeCell ref="AJ9:AJ10"/>
    <mergeCell ref="AK9:AK10"/>
    <mergeCell ref="W19:W20"/>
    <mergeCell ref="S9:S10"/>
    <mergeCell ref="T15:T16"/>
    <mergeCell ref="AK22:AK23"/>
    <mergeCell ref="W22:W23"/>
    <mergeCell ref="Y22:Y23"/>
    <mergeCell ref="AI22:AI23"/>
    <mergeCell ref="V22:V23"/>
    <mergeCell ref="U22:U23"/>
    <mergeCell ref="AA11:AA12"/>
    <mergeCell ref="O24:O25"/>
    <mergeCell ref="R24:R25"/>
    <mergeCell ref="AC24:AC25"/>
    <mergeCell ref="AJ24:AJ25"/>
    <mergeCell ref="AF22:AF23"/>
    <mergeCell ref="W24:W25"/>
    <mergeCell ref="AG22:AG33"/>
    <mergeCell ref="AF24:AF25"/>
    <mergeCell ref="AD28:AD29"/>
    <mergeCell ref="AF26:AF27"/>
    <mergeCell ref="D22:D23"/>
    <mergeCell ref="E22:E23"/>
    <mergeCell ref="N22:N23"/>
    <mergeCell ref="O22:O23"/>
    <mergeCell ref="H22:H23"/>
    <mergeCell ref="I22:I23"/>
    <mergeCell ref="AD41:AD42"/>
    <mergeCell ref="AJ41:AJ42"/>
    <mergeCell ref="AH35:AH44"/>
    <mergeCell ref="AE39:AE40"/>
    <mergeCell ref="AI50:AI51"/>
    <mergeCell ref="AJ50:AJ51"/>
    <mergeCell ref="AI48:AI49"/>
    <mergeCell ref="AD37:AD38"/>
    <mergeCell ref="AJ37:AJ38"/>
    <mergeCell ref="AI37:AI38"/>
    <mergeCell ref="AC48:AC49"/>
    <mergeCell ref="Y48:Y49"/>
    <mergeCell ref="AD50:AD51"/>
    <mergeCell ref="AD48:AD49"/>
    <mergeCell ref="AA50:AA51"/>
    <mergeCell ref="AJ48:AJ49"/>
    <mergeCell ref="AB48:AB49"/>
    <mergeCell ref="Z48:Z49"/>
    <mergeCell ref="AA48:AA49"/>
    <mergeCell ref="AG48:AG59"/>
    <mergeCell ref="E80:E81"/>
    <mergeCell ref="N78:N79"/>
    <mergeCell ref="O78:O79"/>
    <mergeCell ref="D78:D79"/>
    <mergeCell ref="E78:E79"/>
    <mergeCell ref="K78:K79"/>
    <mergeCell ref="L80:L81"/>
    <mergeCell ref="H78:H79"/>
    <mergeCell ref="F78:F79"/>
    <mergeCell ref="L78:L79"/>
    <mergeCell ref="AO84:AO85"/>
    <mergeCell ref="AB80:AB81"/>
    <mergeCell ref="AO80:AO81"/>
    <mergeCell ref="AL80:AL81"/>
    <mergeCell ref="AP80:AP81"/>
    <mergeCell ref="AS80:AS81"/>
    <mergeCell ref="AL84:AL85"/>
    <mergeCell ref="AJ84:AJ85"/>
    <mergeCell ref="AK80:AK81"/>
    <mergeCell ref="AD80:AD81"/>
    <mergeCell ref="AE80:AE81"/>
    <mergeCell ref="AF80:AF81"/>
    <mergeCell ref="AB84:AB85"/>
    <mergeCell ref="AK84:AK85"/>
    <mergeCell ref="G78:G79"/>
    <mergeCell ref="I78:I79"/>
    <mergeCell ref="Y84:Y85"/>
    <mergeCell ref="AA84:AA85"/>
    <mergeCell ref="X80:X81"/>
    <mergeCell ref="AA80:AA81"/>
    <mergeCell ref="F61:F62"/>
    <mergeCell ref="H30:H31"/>
    <mergeCell ref="H35:H36"/>
    <mergeCell ref="H48:H49"/>
    <mergeCell ref="H24:H25"/>
    <mergeCell ref="I28:I29"/>
    <mergeCell ref="H50:H51"/>
    <mergeCell ref="I50:I51"/>
    <mergeCell ref="G52:G53"/>
    <mergeCell ref="H52:H53"/>
    <mergeCell ref="H63:H64"/>
    <mergeCell ref="I30:I31"/>
    <mergeCell ref="I65:I66"/>
    <mergeCell ref="I63:I64"/>
    <mergeCell ref="I9:I10"/>
    <mergeCell ref="I24:I25"/>
    <mergeCell ref="I26:I27"/>
    <mergeCell ref="I52:I53"/>
    <mergeCell ref="I54:I55"/>
    <mergeCell ref="H54:H55"/>
    <mergeCell ref="J11:J12"/>
    <mergeCell ref="K11:K12"/>
    <mergeCell ref="I19:I20"/>
    <mergeCell ref="L19:L20"/>
    <mergeCell ref="I11:I12"/>
    <mergeCell ref="K24:K25"/>
    <mergeCell ref="J67:J68"/>
    <mergeCell ref="K67:K68"/>
    <mergeCell ref="M67:M68"/>
    <mergeCell ref="N67:N68"/>
    <mergeCell ref="AP84:AP85"/>
    <mergeCell ref="AO76:AO77"/>
    <mergeCell ref="AP76:AP77"/>
    <mergeCell ref="Y76:Y77"/>
    <mergeCell ref="Z84:Z85"/>
    <mergeCell ref="AI80:AI81"/>
    <mergeCell ref="AP78:AP79"/>
    <mergeCell ref="AQ78:AQ79"/>
    <mergeCell ref="U78:U79"/>
    <mergeCell ref="V78:V79"/>
    <mergeCell ref="W78:W79"/>
    <mergeCell ref="W84:W85"/>
    <mergeCell ref="X84:X85"/>
    <mergeCell ref="AC80:AC81"/>
    <mergeCell ref="AC84:AC85"/>
    <mergeCell ref="AD84:AD85"/>
    <mergeCell ref="AO9:AO10"/>
    <mergeCell ref="AP9:AP10"/>
    <mergeCell ref="AO43:AO44"/>
    <mergeCell ref="AO39:AO40"/>
    <mergeCell ref="AO50:AO51"/>
    <mergeCell ref="AP30:AP31"/>
    <mergeCell ref="AO30:AO31"/>
    <mergeCell ref="AO15:AO16"/>
    <mergeCell ref="AP15:AP16"/>
    <mergeCell ref="AO28:AO29"/>
    <mergeCell ref="AQ9:AQ10"/>
    <mergeCell ref="AQ26:AQ27"/>
    <mergeCell ref="AQ39:AQ40"/>
    <mergeCell ref="AQ43:AQ44"/>
    <mergeCell ref="AP37:AP38"/>
    <mergeCell ref="AQ35:AQ36"/>
    <mergeCell ref="AP35:AP36"/>
    <mergeCell ref="AP39:AP40"/>
    <mergeCell ref="AP22:AP23"/>
    <mergeCell ref="AP43:AP44"/>
    <mergeCell ref="AP74:AP75"/>
    <mergeCell ref="AO52:AO53"/>
    <mergeCell ref="AP56:AP57"/>
    <mergeCell ref="AO35:AO36"/>
    <mergeCell ref="AO41:AO42"/>
    <mergeCell ref="AP41:AP42"/>
    <mergeCell ref="AO37:AO38"/>
    <mergeCell ref="AO56:AO57"/>
    <mergeCell ref="AO67:AO68"/>
    <mergeCell ref="AQ41:AQ42"/>
    <mergeCell ref="AP48:AP49"/>
    <mergeCell ref="AO65:AO66"/>
    <mergeCell ref="AP65:AP66"/>
    <mergeCell ref="AP50:AP51"/>
    <mergeCell ref="AP63:AP64"/>
    <mergeCell ref="AP61:AP62"/>
    <mergeCell ref="AR9:AR10"/>
    <mergeCell ref="AR19:AR20"/>
    <mergeCell ref="AS19:AS20"/>
    <mergeCell ref="AS9:AS10"/>
    <mergeCell ref="AR11:AR12"/>
    <mergeCell ref="AS11:AS12"/>
    <mergeCell ref="AR13:AR14"/>
    <mergeCell ref="AS13:AS14"/>
    <mergeCell ref="AS28:AS29"/>
    <mergeCell ref="AS30:AS31"/>
    <mergeCell ref="AR30:AR31"/>
    <mergeCell ref="AR39:AR40"/>
    <mergeCell ref="AS39:AS40"/>
    <mergeCell ref="AR35:AR36"/>
    <mergeCell ref="AS35:AS36"/>
    <mergeCell ref="AS41:AS42"/>
    <mergeCell ref="AR63:AR64"/>
    <mergeCell ref="AS63:AS64"/>
    <mergeCell ref="AR52:AR53"/>
    <mergeCell ref="AS52:AS53"/>
    <mergeCell ref="AR56:AR57"/>
    <mergeCell ref="AS56:AS57"/>
    <mergeCell ref="AR54:AR55"/>
    <mergeCell ref="AR61:AR62"/>
    <mergeCell ref="AS74:AS75"/>
    <mergeCell ref="AR69:AR70"/>
    <mergeCell ref="AR65:AR66"/>
    <mergeCell ref="AS65:AS66"/>
    <mergeCell ref="AS69:AS70"/>
    <mergeCell ref="AR67:AR68"/>
    <mergeCell ref="AS67:AS68"/>
    <mergeCell ref="S50:S51"/>
    <mergeCell ref="U50:U51"/>
    <mergeCell ref="V50:V51"/>
    <mergeCell ref="S69:S70"/>
    <mergeCell ref="T69:T70"/>
    <mergeCell ref="W48:W49"/>
    <mergeCell ref="S48:S49"/>
    <mergeCell ref="W52:W53"/>
    <mergeCell ref="U52:U53"/>
    <mergeCell ref="T52:T53"/>
    <mergeCell ref="Z74:Z75"/>
    <mergeCell ref="Z41:Z42"/>
    <mergeCell ref="Y43:Y44"/>
    <mergeCell ref="Z39:Z40"/>
    <mergeCell ref="Y37:Y38"/>
    <mergeCell ref="Z43:Z44"/>
    <mergeCell ref="Z63:Z64"/>
    <mergeCell ref="Y67:Y68"/>
    <mergeCell ref="Z67:Z68"/>
    <mergeCell ref="Z54:Z55"/>
    <mergeCell ref="F19:F20"/>
    <mergeCell ref="G19:G20"/>
    <mergeCell ref="G41:G42"/>
    <mergeCell ref="M56:M57"/>
    <mergeCell ref="N63:N64"/>
    <mergeCell ref="Z30:Z31"/>
    <mergeCell ref="Z50:Z51"/>
    <mergeCell ref="Y39:Y40"/>
    <mergeCell ref="W43:W44"/>
    <mergeCell ref="X43:X44"/>
    <mergeCell ref="AV22:AV33"/>
    <mergeCell ref="A35:A46"/>
    <mergeCell ref="P35:P46"/>
    <mergeCell ref="AG35:AG46"/>
    <mergeCell ref="AV35:AV46"/>
    <mergeCell ref="AB39:AB40"/>
    <mergeCell ref="AA39:AA40"/>
    <mergeCell ref="F41:F42"/>
    <mergeCell ref="T43:T44"/>
    <mergeCell ref="AR41:AR42"/>
    <mergeCell ref="A61:A72"/>
    <mergeCell ref="P61:P72"/>
    <mergeCell ref="AG61:AG72"/>
    <mergeCell ref="AV61:AV72"/>
    <mergeCell ref="D65:D66"/>
    <mergeCell ref="X67:X68"/>
    <mergeCell ref="F65:F66"/>
    <mergeCell ref="F63:F64"/>
    <mergeCell ref="AQ61:AQ62"/>
    <mergeCell ref="L67:L68"/>
    <mergeCell ref="L48:L49"/>
    <mergeCell ref="W80:W81"/>
    <mergeCell ref="U41:U42"/>
    <mergeCell ref="N48:N49"/>
    <mergeCell ref="L15:L16"/>
    <mergeCell ref="A48:A59"/>
    <mergeCell ref="P48:P59"/>
    <mergeCell ref="A22:A33"/>
    <mergeCell ref="P22:P33"/>
    <mergeCell ref="H19:H20"/>
  </mergeCells>
  <printOptions/>
  <pageMargins left="0.1968503937007874" right="0.1968503937007874" top="0.1968503937007874" bottom="0.15748031496062992" header="0" footer="0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235"/>
  <sheetViews>
    <sheetView zoomScalePageLayoutView="0" workbookViewId="0" topLeftCell="C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22" customWidth="1"/>
    <col min="11" max="11" width="10.00390625" style="22" customWidth="1"/>
    <col min="12" max="13" width="9.125" style="5" customWidth="1"/>
  </cols>
  <sheetData>
    <row r="1" spans="1:11" ht="12.75">
      <c r="A1" s="5"/>
      <c r="B1" s="5"/>
      <c r="C1" s="5"/>
      <c r="D1" s="28"/>
      <c r="E1" s="28"/>
      <c r="G1" s="28"/>
      <c r="H1" s="28"/>
      <c r="I1" s="28"/>
      <c r="J1" s="28"/>
      <c r="K1" s="28"/>
    </row>
    <row r="2" spans="1:11" ht="12.75">
      <c r="A2" s="5"/>
      <c r="B2" s="5"/>
      <c r="C2" s="28" t="s">
        <v>50</v>
      </c>
      <c r="D2" s="28"/>
      <c r="E2" s="28"/>
      <c r="G2" s="28"/>
      <c r="H2" s="28"/>
      <c r="I2" s="28" t="s">
        <v>51</v>
      </c>
      <c r="J2" s="28"/>
      <c r="K2" s="28"/>
    </row>
    <row r="3" spans="1:11" ht="12.75">
      <c r="A3" s="5"/>
      <c r="B3" s="5"/>
      <c r="C3" s="28" t="s">
        <v>54</v>
      </c>
      <c r="D3" s="28"/>
      <c r="E3" s="28"/>
      <c r="G3" s="28"/>
      <c r="H3" s="28"/>
      <c r="I3" s="28" t="s">
        <v>54</v>
      </c>
      <c r="J3" s="28"/>
      <c r="K3" s="28"/>
    </row>
    <row r="4" spans="1:11" ht="12.75">
      <c r="A4" s="29" t="s">
        <v>45</v>
      </c>
      <c r="B4" s="29" t="s">
        <v>44</v>
      </c>
      <c r="C4" s="30" t="s">
        <v>46</v>
      </c>
      <c r="D4" s="313" t="s">
        <v>43</v>
      </c>
      <c r="E4" s="313"/>
      <c r="G4" s="30" t="s">
        <v>45</v>
      </c>
      <c r="H4" s="30" t="s">
        <v>44</v>
      </c>
      <c r="I4" s="311" t="s">
        <v>53</v>
      </c>
      <c r="J4" s="312"/>
      <c r="K4" s="30" t="s">
        <v>52</v>
      </c>
    </row>
    <row r="5" spans="1:13" ht="19.5" customHeight="1">
      <c r="A5">
        <v>1</v>
      </c>
      <c r="B5">
        <v>35</v>
      </c>
      <c r="C5" t="s">
        <v>128</v>
      </c>
      <c r="D5" s="22" t="s">
        <v>119</v>
      </c>
      <c r="E5" s="22" t="s">
        <v>120</v>
      </c>
      <c r="G5" s="22">
        <v>1</v>
      </c>
      <c r="H5" s="22">
        <v>11</v>
      </c>
      <c r="I5" s="22">
        <v>225</v>
      </c>
      <c r="J5" s="22">
        <v>205</v>
      </c>
      <c r="K5" s="22">
        <v>410</v>
      </c>
      <c r="L5" s="34">
        <v>10</v>
      </c>
      <c r="M5" s="25"/>
    </row>
    <row r="6" spans="1:13" ht="13.5" customHeight="1">
      <c r="A6">
        <v>2</v>
      </c>
      <c r="B6">
        <v>35</v>
      </c>
      <c r="C6" s="23" t="s">
        <v>128</v>
      </c>
      <c r="D6" s="22" t="s">
        <v>119</v>
      </c>
      <c r="E6" s="22" t="s">
        <v>120</v>
      </c>
      <c r="G6" s="22">
        <v>2</v>
      </c>
      <c r="H6" s="22">
        <v>13</v>
      </c>
      <c r="I6" s="22">
        <v>102</v>
      </c>
      <c r="J6" s="22">
        <v>225</v>
      </c>
      <c r="K6" s="22">
        <v>217</v>
      </c>
      <c r="L6" s="34">
        <v>20</v>
      </c>
      <c r="M6" s="26"/>
    </row>
    <row r="7" spans="1:13" ht="13.5" customHeight="1">
      <c r="A7">
        <v>3</v>
      </c>
      <c r="B7">
        <v>37</v>
      </c>
      <c r="C7" t="s">
        <v>122</v>
      </c>
      <c r="D7" s="22">
        <v>244</v>
      </c>
      <c r="E7" s="22">
        <v>204</v>
      </c>
      <c r="G7" s="22">
        <v>3</v>
      </c>
      <c r="H7" s="22">
        <v>13</v>
      </c>
      <c r="I7" s="22">
        <v>102</v>
      </c>
      <c r="J7" s="22">
        <v>205</v>
      </c>
      <c r="K7" s="22">
        <v>217</v>
      </c>
      <c r="L7" s="34">
        <v>21</v>
      </c>
      <c r="M7" s="26"/>
    </row>
    <row r="8" spans="1:13" ht="13.5" customHeight="1">
      <c r="A8">
        <v>4</v>
      </c>
      <c r="B8">
        <v>37</v>
      </c>
      <c r="C8" t="s">
        <v>122</v>
      </c>
      <c r="D8" s="22">
        <v>244</v>
      </c>
      <c r="E8" s="22">
        <v>204</v>
      </c>
      <c r="G8" s="22">
        <v>4</v>
      </c>
      <c r="H8" s="22">
        <v>13</v>
      </c>
      <c r="I8" s="22">
        <v>225</v>
      </c>
      <c r="J8" s="22">
        <v>205</v>
      </c>
      <c r="K8" s="22">
        <v>217</v>
      </c>
      <c r="L8" s="34">
        <v>30</v>
      </c>
      <c r="M8" s="26"/>
    </row>
    <row r="9" spans="1:13" ht="13.5" customHeight="1">
      <c r="A9">
        <v>5</v>
      </c>
      <c r="B9">
        <v>41</v>
      </c>
      <c r="C9" t="s">
        <v>122</v>
      </c>
      <c r="D9" s="22" t="s">
        <v>119</v>
      </c>
      <c r="E9" s="22" t="s">
        <v>120</v>
      </c>
      <c r="G9" s="22">
        <v>5</v>
      </c>
      <c r="H9" s="22">
        <v>15</v>
      </c>
      <c r="I9" s="22">
        <v>225</v>
      </c>
      <c r="J9" s="22">
        <v>205</v>
      </c>
      <c r="K9" s="22" t="s">
        <v>15</v>
      </c>
      <c r="L9" s="46">
        <v>31</v>
      </c>
      <c r="M9" s="26"/>
    </row>
    <row r="10" spans="1:13" ht="13.5" customHeight="1">
      <c r="A10" s="5">
        <v>6</v>
      </c>
      <c r="B10" s="5">
        <v>41</v>
      </c>
      <c r="C10" s="5" t="s">
        <v>122</v>
      </c>
      <c r="D10" s="28" t="s">
        <v>119</v>
      </c>
      <c r="E10" s="28" t="s">
        <v>120</v>
      </c>
      <c r="F10" s="28"/>
      <c r="G10" s="22">
        <v>6</v>
      </c>
      <c r="H10" s="22">
        <v>17</v>
      </c>
      <c r="I10" s="22" t="s">
        <v>111</v>
      </c>
      <c r="J10" s="22">
        <v>21</v>
      </c>
      <c r="K10" s="22">
        <v>413</v>
      </c>
      <c r="L10" s="34">
        <v>40</v>
      </c>
      <c r="M10" s="26"/>
    </row>
    <row r="11" spans="1:13" ht="13.5" customHeight="1">
      <c r="A11" s="5">
        <v>7</v>
      </c>
      <c r="B11" s="5">
        <v>43</v>
      </c>
      <c r="C11" s="5" t="s">
        <v>122</v>
      </c>
      <c r="D11" s="28" t="s">
        <v>119</v>
      </c>
      <c r="E11" s="28" t="s">
        <v>120</v>
      </c>
      <c r="F11" s="28"/>
      <c r="G11" s="22">
        <v>7</v>
      </c>
      <c r="H11" s="22">
        <v>17</v>
      </c>
      <c r="I11" s="22" t="s">
        <v>111</v>
      </c>
      <c r="J11" s="22">
        <v>225</v>
      </c>
      <c r="K11" s="22">
        <v>413</v>
      </c>
      <c r="L11" s="34">
        <v>102</v>
      </c>
      <c r="M11" s="26"/>
    </row>
    <row r="12" spans="1:13" ht="13.5" customHeight="1">
      <c r="A12" s="5">
        <v>8</v>
      </c>
      <c r="B12" s="5">
        <v>43</v>
      </c>
      <c r="C12" s="5" t="s">
        <v>122</v>
      </c>
      <c r="D12" s="28" t="s">
        <v>119</v>
      </c>
      <c r="E12" s="28" t="s">
        <v>120</v>
      </c>
      <c r="F12" s="28"/>
      <c r="G12" s="22">
        <v>8</v>
      </c>
      <c r="H12" s="22">
        <v>17</v>
      </c>
      <c r="I12" s="22" t="s">
        <v>111</v>
      </c>
      <c r="J12" s="22">
        <v>205</v>
      </c>
      <c r="K12" s="22">
        <v>413</v>
      </c>
      <c r="L12" s="34">
        <v>104</v>
      </c>
      <c r="M12" s="26"/>
    </row>
    <row r="13" spans="1:13" ht="13.5" customHeight="1">
      <c r="A13" s="5">
        <v>9</v>
      </c>
      <c r="B13" s="5">
        <v>63</v>
      </c>
      <c r="C13" s="5" t="s">
        <v>128</v>
      </c>
      <c r="D13" s="28">
        <v>20</v>
      </c>
      <c r="E13" s="28">
        <v>21</v>
      </c>
      <c r="F13" s="28"/>
      <c r="G13" s="22">
        <v>9</v>
      </c>
      <c r="H13" s="22">
        <v>17</v>
      </c>
      <c r="I13" s="22">
        <v>21</v>
      </c>
      <c r="J13" s="22">
        <v>225</v>
      </c>
      <c r="K13" s="22">
        <v>413</v>
      </c>
      <c r="L13" s="34">
        <v>125</v>
      </c>
      <c r="M13" s="26"/>
    </row>
    <row r="14" spans="1:13" ht="13.5" customHeight="1">
      <c r="A14" s="5">
        <v>10</v>
      </c>
      <c r="B14" s="5">
        <v>63</v>
      </c>
      <c r="C14" s="5" t="s">
        <v>127</v>
      </c>
      <c r="D14" s="28">
        <v>102</v>
      </c>
      <c r="E14" s="28" t="s">
        <v>120</v>
      </c>
      <c r="F14" s="28"/>
      <c r="G14" s="22">
        <v>10</v>
      </c>
      <c r="H14" s="22">
        <v>17</v>
      </c>
      <c r="I14" s="22">
        <v>21</v>
      </c>
      <c r="J14" s="22">
        <v>205</v>
      </c>
      <c r="K14" s="22">
        <v>413</v>
      </c>
      <c r="L14" s="34">
        <v>144</v>
      </c>
      <c r="M14" s="26"/>
    </row>
    <row r="15" spans="1:13" ht="13.5" customHeight="1">
      <c r="A15" s="5">
        <v>11</v>
      </c>
      <c r="B15" s="5">
        <v>63</v>
      </c>
      <c r="C15" s="5" t="s">
        <v>128</v>
      </c>
      <c r="D15" s="28">
        <v>20</v>
      </c>
      <c r="E15" s="28">
        <v>21</v>
      </c>
      <c r="F15" s="28"/>
      <c r="G15" s="22">
        <v>11</v>
      </c>
      <c r="H15" s="22">
        <v>17</v>
      </c>
      <c r="I15" s="22">
        <v>225</v>
      </c>
      <c r="J15" s="22">
        <v>205</v>
      </c>
      <c r="K15" s="22">
        <v>413</v>
      </c>
      <c r="L15" s="34">
        <v>204</v>
      </c>
      <c r="M15" s="26"/>
    </row>
    <row r="16" spans="1:13" ht="13.5" customHeight="1">
      <c r="A16" s="5">
        <v>12</v>
      </c>
      <c r="B16" s="5">
        <v>67</v>
      </c>
      <c r="C16" s="5" t="s">
        <v>165</v>
      </c>
      <c r="D16" s="28">
        <v>225</v>
      </c>
      <c r="E16" s="28">
        <v>205</v>
      </c>
      <c r="F16" s="28"/>
      <c r="G16" s="22">
        <v>12</v>
      </c>
      <c r="H16" s="22">
        <v>20</v>
      </c>
      <c r="I16" s="22">
        <v>144</v>
      </c>
      <c r="J16" s="22">
        <v>125</v>
      </c>
      <c r="K16" s="22">
        <v>409</v>
      </c>
      <c r="L16" s="34">
        <v>205</v>
      </c>
      <c r="M16" s="26"/>
    </row>
    <row r="17" spans="1:13" ht="18.75">
      <c r="A17" s="5">
        <v>13</v>
      </c>
      <c r="B17" s="5">
        <v>67</v>
      </c>
      <c r="C17" s="5" t="s">
        <v>165</v>
      </c>
      <c r="D17" s="28">
        <v>225</v>
      </c>
      <c r="E17" s="28">
        <v>205</v>
      </c>
      <c r="F17" s="28"/>
      <c r="G17" s="22">
        <v>13</v>
      </c>
      <c r="H17" s="22">
        <v>20</v>
      </c>
      <c r="I17" s="22" t="s">
        <v>116</v>
      </c>
      <c r="J17" s="22">
        <v>325</v>
      </c>
      <c r="K17" s="22">
        <v>413</v>
      </c>
      <c r="L17" s="34">
        <v>225</v>
      </c>
      <c r="M17" s="26"/>
    </row>
    <row r="18" spans="1:13" ht="13.5" customHeight="1">
      <c r="A18" s="5"/>
      <c r="B18" s="5"/>
      <c r="C18" s="5"/>
      <c r="D18" s="28"/>
      <c r="E18" s="28"/>
      <c r="F18" s="28"/>
      <c r="G18" s="22">
        <v>14</v>
      </c>
      <c r="H18" s="22">
        <v>22</v>
      </c>
      <c r="I18" s="22">
        <v>225</v>
      </c>
      <c r="J18" s="22">
        <v>205</v>
      </c>
      <c r="K18" s="22" t="s">
        <v>49</v>
      </c>
      <c r="L18" s="34">
        <v>244</v>
      </c>
      <c r="M18" s="26"/>
    </row>
    <row r="19" spans="1:13" ht="13.5" customHeight="1">
      <c r="A19" s="5"/>
      <c r="B19" s="5"/>
      <c r="C19" s="5"/>
      <c r="D19" s="28"/>
      <c r="E19" s="28"/>
      <c r="F19" s="28"/>
      <c r="G19" s="22">
        <v>15</v>
      </c>
      <c r="H19" s="22">
        <v>23</v>
      </c>
      <c r="I19" s="22">
        <v>225</v>
      </c>
      <c r="J19" s="22">
        <v>205</v>
      </c>
      <c r="K19" s="22">
        <v>206</v>
      </c>
      <c r="L19" s="46">
        <v>302</v>
      </c>
      <c r="M19" s="26"/>
    </row>
    <row r="20" spans="1:13" ht="13.5" customHeight="1">
      <c r="A20" s="5"/>
      <c r="B20" s="5"/>
      <c r="C20" s="5"/>
      <c r="D20" s="28"/>
      <c r="E20" s="28"/>
      <c r="F20" s="28"/>
      <c r="G20" s="22">
        <v>16</v>
      </c>
      <c r="H20" s="22">
        <v>24</v>
      </c>
      <c r="I20" s="22">
        <v>225</v>
      </c>
      <c r="J20" s="22">
        <v>205</v>
      </c>
      <c r="K20" s="22">
        <v>217</v>
      </c>
      <c r="L20" s="46">
        <v>304</v>
      </c>
      <c r="M20" s="26"/>
    </row>
    <row r="21" spans="1:13" ht="13.5" customHeight="1">
      <c r="A21" s="5"/>
      <c r="B21" s="5"/>
      <c r="C21" s="5"/>
      <c r="D21" s="28"/>
      <c r="E21" s="28"/>
      <c r="F21" s="28"/>
      <c r="G21" s="22">
        <v>17</v>
      </c>
      <c r="H21" s="22">
        <v>26</v>
      </c>
      <c r="I21" s="22">
        <v>225</v>
      </c>
      <c r="J21" s="22">
        <v>205</v>
      </c>
      <c r="K21" s="22">
        <v>112</v>
      </c>
      <c r="L21" s="34">
        <v>325</v>
      </c>
      <c r="M21" s="26"/>
    </row>
    <row r="22" spans="1:13" ht="13.5" customHeight="1">
      <c r="A22" s="5"/>
      <c r="B22" s="5"/>
      <c r="C22" s="5"/>
      <c r="D22" s="28"/>
      <c r="E22" s="28"/>
      <c r="F22" s="28"/>
      <c r="G22" s="22">
        <v>18</v>
      </c>
      <c r="H22" s="22">
        <v>33</v>
      </c>
      <c r="I22" s="22">
        <v>225</v>
      </c>
      <c r="J22" s="22">
        <v>205</v>
      </c>
      <c r="K22" s="22">
        <v>217</v>
      </c>
      <c r="L22" s="34" t="s">
        <v>119</v>
      </c>
      <c r="M22" s="26"/>
    </row>
    <row r="23" spans="1:13" ht="13.5" customHeight="1">
      <c r="A23" s="5"/>
      <c r="B23" s="5"/>
      <c r="C23" s="5"/>
      <c r="D23" s="28"/>
      <c r="E23" s="28"/>
      <c r="F23" s="28"/>
      <c r="G23" s="22">
        <v>19</v>
      </c>
      <c r="H23" s="22">
        <v>35</v>
      </c>
      <c r="I23" s="22" t="s">
        <v>107</v>
      </c>
      <c r="J23" s="22" t="s">
        <v>111</v>
      </c>
      <c r="K23" s="22">
        <v>415</v>
      </c>
      <c r="L23" s="34" t="s">
        <v>107</v>
      </c>
      <c r="M23" s="26"/>
    </row>
    <row r="24" spans="1:13" ht="13.5" customHeight="1">
      <c r="A24" s="5"/>
      <c r="B24" s="5"/>
      <c r="C24" s="5"/>
      <c r="D24" s="28"/>
      <c r="E24" s="28"/>
      <c r="F24" s="28"/>
      <c r="G24" s="22">
        <v>20</v>
      </c>
      <c r="H24" s="22">
        <v>35</v>
      </c>
      <c r="I24" s="22">
        <v>10</v>
      </c>
      <c r="J24" s="22">
        <v>104</v>
      </c>
      <c r="K24" s="22">
        <v>403</v>
      </c>
      <c r="L24" s="34" t="s">
        <v>111</v>
      </c>
      <c r="M24" s="26"/>
    </row>
    <row r="25" spans="1:13" ht="13.5" customHeight="1">
      <c r="A25" s="5"/>
      <c r="B25" s="5"/>
      <c r="C25" s="5"/>
      <c r="D25" s="28"/>
      <c r="E25" s="28"/>
      <c r="F25" s="28"/>
      <c r="G25" s="22">
        <v>21</v>
      </c>
      <c r="H25" s="22">
        <v>35</v>
      </c>
      <c r="I25" s="22">
        <v>225</v>
      </c>
      <c r="J25" s="22">
        <v>205</v>
      </c>
      <c r="K25" s="22">
        <v>217</v>
      </c>
      <c r="L25" s="34" t="s">
        <v>116</v>
      </c>
      <c r="M25" s="26"/>
    </row>
    <row r="26" spans="1:13" ht="13.5" customHeight="1">
      <c r="A26" s="5"/>
      <c r="B26" s="5"/>
      <c r="C26" s="5"/>
      <c r="D26" s="28"/>
      <c r="E26" s="28"/>
      <c r="F26" s="28"/>
      <c r="G26" s="22">
        <v>22</v>
      </c>
      <c r="H26" s="22">
        <v>37</v>
      </c>
      <c r="I26" s="22">
        <v>104</v>
      </c>
      <c r="J26" s="22">
        <v>21</v>
      </c>
      <c r="K26" s="22">
        <v>220</v>
      </c>
      <c r="L26" s="34" t="s">
        <v>120</v>
      </c>
      <c r="M26" s="26"/>
    </row>
    <row r="27" spans="1:13" ht="13.5" customHeight="1">
      <c r="A27" s="5"/>
      <c r="B27" s="5"/>
      <c r="C27" s="5"/>
      <c r="D27" s="28"/>
      <c r="E27" s="28"/>
      <c r="F27" s="28"/>
      <c r="G27" s="22">
        <v>23</v>
      </c>
      <c r="H27" s="22">
        <v>37</v>
      </c>
      <c r="I27" s="22">
        <v>225</v>
      </c>
      <c r="J27" s="22">
        <v>205</v>
      </c>
      <c r="K27" s="22">
        <v>410</v>
      </c>
      <c r="L27" s="34"/>
      <c r="M27" s="26"/>
    </row>
    <row r="28" spans="1:13" ht="13.5" customHeight="1">
      <c r="A28" s="5"/>
      <c r="B28" s="5"/>
      <c r="C28" s="5"/>
      <c r="D28" s="28"/>
      <c r="E28" s="28"/>
      <c r="F28" s="28"/>
      <c r="G28" s="22">
        <v>24</v>
      </c>
      <c r="H28" s="22">
        <v>42</v>
      </c>
      <c r="I28" s="22" t="s">
        <v>107</v>
      </c>
      <c r="J28" s="22">
        <v>125</v>
      </c>
      <c r="K28" s="22">
        <v>413</v>
      </c>
      <c r="L28" s="34"/>
      <c r="M28" s="26"/>
    </row>
    <row r="29" spans="1:13" ht="13.5" customHeight="1">
      <c r="A29" s="5"/>
      <c r="B29" s="5"/>
      <c r="C29" s="5"/>
      <c r="D29" s="28"/>
      <c r="E29" s="28"/>
      <c r="F29" s="28"/>
      <c r="G29" s="22">
        <v>25</v>
      </c>
      <c r="H29" s="22">
        <v>44</v>
      </c>
      <c r="I29" s="22">
        <v>225</v>
      </c>
      <c r="J29" s="22">
        <v>205</v>
      </c>
      <c r="K29" s="22">
        <v>217</v>
      </c>
      <c r="L29" s="34"/>
      <c r="M29" s="26"/>
    </row>
    <row r="30" spans="1:13" ht="13.5" customHeight="1">
      <c r="A30" s="5"/>
      <c r="B30" s="5"/>
      <c r="C30" s="5"/>
      <c r="D30" s="28"/>
      <c r="E30" s="28"/>
      <c r="F30" s="28"/>
      <c r="G30" s="22">
        <v>26</v>
      </c>
      <c r="H30" s="22">
        <v>46</v>
      </c>
      <c r="I30" s="22">
        <v>225</v>
      </c>
      <c r="J30" s="22">
        <v>205</v>
      </c>
      <c r="K30" s="22">
        <v>205</v>
      </c>
      <c r="L30" s="34"/>
      <c r="M30" s="26"/>
    </row>
    <row r="31" spans="1:13" ht="13.5" customHeight="1">
      <c r="A31" s="5"/>
      <c r="B31" s="5"/>
      <c r="C31" s="5"/>
      <c r="D31" s="28"/>
      <c r="E31" s="28"/>
      <c r="F31" s="28"/>
      <c r="G31" s="22">
        <v>27</v>
      </c>
      <c r="H31" s="22">
        <v>48</v>
      </c>
      <c r="I31" s="22">
        <v>144</v>
      </c>
      <c r="J31" s="22">
        <v>104</v>
      </c>
      <c r="K31" s="22">
        <v>313</v>
      </c>
      <c r="L31" s="34"/>
      <c r="M31" s="26"/>
    </row>
    <row r="32" spans="1:13" ht="13.5" customHeight="1">
      <c r="A32" s="5"/>
      <c r="B32" s="5"/>
      <c r="C32" s="5"/>
      <c r="D32" s="28"/>
      <c r="E32" s="28"/>
      <c r="F32" s="28"/>
      <c r="G32" s="22">
        <v>28</v>
      </c>
      <c r="H32" s="22">
        <v>48</v>
      </c>
      <c r="I32" s="22">
        <v>225</v>
      </c>
      <c r="J32" s="22">
        <v>205</v>
      </c>
      <c r="K32" s="22">
        <v>217</v>
      </c>
      <c r="L32" s="34"/>
      <c r="M32" s="26"/>
    </row>
    <row r="33" spans="1:13" ht="13.5" customHeight="1">
      <c r="A33" s="5"/>
      <c r="B33" s="5"/>
      <c r="C33" s="5"/>
      <c r="D33" s="28"/>
      <c r="E33" s="28"/>
      <c r="F33" s="28"/>
      <c r="G33" s="22">
        <v>29</v>
      </c>
      <c r="H33" s="22">
        <v>55</v>
      </c>
      <c r="I33" s="22">
        <v>20</v>
      </c>
      <c r="J33" s="22" t="s">
        <v>119</v>
      </c>
      <c r="K33" s="22">
        <v>221</v>
      </c>
      <c r="L33" s="34"/>
      <c r="M33" s="26"/>
    </row>
    <row r="34" spans="1:13" ht="13.5" customHeight="1">
      <c r="A34" s="5"/>
      <c r="B34" s="5"/>
      <c r="C34" s="5"/>
      <c r="D34" s="28"/>
      <c r="E34" s="28"/>
      <c r="F34" s="28"/>
      <c r="G34" s="22">
        <v>30</v>
      </c>
      <c r="H34" s="22">
        <v>55</v>
      </c>
      <c r="I34" s="22">
        <v>225</v>
      </c>
      <c r="J34" s="22">
        <v>205</v>
      </c>
      <c r="K34" s="22">
        <v>220</v>
      </c>
      <c r="L34" s="34"/>
      <c r="M34" s="26"/>
    </row>
    <row r="35" spans="1:13" ht="12.75" customHeight="1">
      <c r="A35" s="5"/>
      <c r="B35" s="5"/>
      <c r="C35" s="5"/>
      <c r="D35" s="28"/>
      <c r="E35" s="28"/>
      <c r="F35" s="28"/>
      <c r="G35" s="28">
        <v>31</v>
      </c>
      <c r="H35" s="28">
        <v>57</v>
      </c>
      <c r="I35" s="28">
        <v>225</v>
      </c>
      <c r="J35" s="28">
        <v>205</v>
      </c>
      <c r="K35" s="28">
        <v>112</v>
      </c>
      <c r="L35" s="34"/>
      <c r="M35" s="26"/>
    </row>
    <row r="36" spans="1:13" ht="18.75">
      <c r="A36" s="5"/>
      <c r="B36" s="5"/>
      <c r="C36" s="5"/>
      <c r="D36" s="28"/>
      <c r="E36" s="28"/>
      <c r="F36" s="28"/>
      <c r="G36" s="28">
        <v>32</v>
      </c>
      <c r="H36" s="28">
        <v>58</v>
      </c>
      <c r="I36" s="28">
        <v>225</v>
      </c>
      <c r="J36" s="28">
        <v>205</v>
      </c>
      <c r="K36" s="28">
        <v>217</v>
      </c>
      <c r="L36" s="34"/>
      <c r="M36" s="26"/>
    </row>
    <row r="37" spans="1:13" ht="13.5" customHeight="1">
      <c r="A37" s="5"/>
      <c r="B37" s="5"/>
      <c r="C37" s="5"/>
      <c r="D37" s="28"/>
      <c r="E37" s="28"/>
      <c r="F37" s="28"/>
      <c r="G37" s="28">
        <v>33</v>
      </c>
      <c r="H37" s="28">
        <v>59</v>
      </c>
      <c r="I37" s="28">
        <v>144</v>
      </c>
      <c r="J37" s="28">
        <v>325</v>
      </c>
      <c r="K37" s="28">
        <v>312</v>
      </c>
      <c r="L37" s="34"/>
      <c r="M37" s="26"/>
    </row>
    <row r="38" spans="1:13" ht="13.5" customHeight="1">
      <c r="A38" s="5"/>
      <c r="B38" s="5"/>
      <c r="C38" s="5"/>
      <c r="D38" s="28"/>
      <c r="E38" s="28"/>
      <c r="F38" s="28"/>
      <c r="G38" s="28"/>
      <c r="H38" s="28"/>
      <c r="I38" s="28"/>
      <c r="J38" s="28"/>
      <c r="K38" s="28"/>
      <c r="L38" s="34"/>
      <c r="M38" s="26"/>
    </row>
    <row r="39" spans="1:13" ht="13.5" customHeight="1">
      <c r="A39" s="5"/>
      <c r="B39" s="5"/>
      <c r="C39" s="5"/>
      <c r="D39" s="28"/>
      <c r="E39" s="28"/>
      <c r="F39" s="28"/>
      <c r="G39" s="28"/>
      <c r="H39" s="28"/>
      <c r="I39" s="28"/>
      <c r="J39" s="28"/>
      <c r="K39" s="28"/>
      <c r="L39" s="34"/>
      <c r="M39" s="26"/>
    </row>
    <row r="40" spans="1:13" ht="13.5" customHeight="1">
      <c r="A40" s="5"/>
      <c r="B40" s="5"/>
      <c r="C40" s="5"/>
      <c r="D40" s="28"/>
      <c r="E40" s="28"/>
      <c r="F40" s="28"/>
      <c r="G40" s="28"/>
      <c r="H40" s="28"/>
      <c r="I40" s="28"/>
      <c r="J40" s="28"/>
      <c r="K40" s="28"/>
      <c r="L40" s="35"/>
      <c r="M40" s="26"/>
    </row>
    <row r="41" spans="1:13" ht="13.5" customHeight="1">
      <c r="A41" s="5"/>
      <c r="B41" s="5"/>
      <c r="C41" s="5"/>
      <c r="D41" s="28"/>
      <c r="E41" s="28"/>
      <c r="F41" s="28"/>
      <c r="G41" s="28"/>
      <c r="H41" s="28"/>
      <c r="J41" s="28"/>
      <c r="K41" s="28"/>
      <c r="L41" s="35"/>
      <c r="M41" s="26"/>
    </row>
    <row r="42" spans="12:13" ht="13.5" customHeight="1">
      <c r="L42" s="35"/>
      <c r="M42" s="25"/>
    </row>
    <row r="43" spans="12:13" ht="13.5" customHeight="1">
      <c r="L43" s="35"/>
      <c r="M43" s="25"/>
    </row>
    <row r="44" spans="12:13" ht="13.5" customHeight="1">
      <c r="L44" s="35"/>
      <c r="M44" s="25"/>
    </row>
    <row r="45" spans="12:13" ht="13.5" customHeight="1">
      <c r="L45" s="34"/>
      <c r="M45" s="25"/>
    </row>
    <row r="46" spans="12:13" ht="13.5" customHeight="1">
      <c r="L46" s="35"/>
      <c r="M46" s="25"/>
    </row>
    <row r="47" spans="12:13" ht="15.75" customHeight="1">
      <c r="L47" s="35"/>
      <c r="M47" s="26"/>
    </row>
    <row r="48" spans="12:13" ht="13.5" customHeight="1">
      <c r="L48" s="35"/>
      <c r="M48" s="26"/>
    </row>
    <row r="49" spans="12:13" ht="13.5" customHeight="1">
      <c r="L49" s="36"/>
      <c r="M49" s="92"/>
    </row>
    <row r="50" spans="12:13" ht="13.5" customHeight="1">
      <c r="L50" s="37"/>
      <c r="M50" s="93"/>
    </row>
    <row r="51" spans="12:13" ht="13.5" customHeight="1">
      <c r="L51" s="27"/>
      <c r="M51" s="27"/>
    </row>
    <row r="52" spans="12:13" ht="13.5" customHeight="1">
      <c r="L52" s="36"/>
      <c r="M52" s="92"/>
    </row>
    <row r="53" spans="12:13" ht="13.5" customHeight="1">
      <c r="L53" s="37"/>
      <c r="M53" s="93"/>
    </row>
    <row r="54" spans="12:13" ht="13.5" customHeight="1">
      <c r="L54" s="27"/>
      <c r="M54" s="27"/>
    </row>
    <row r="55" spans="12:13" ht="13.5" customHeight="1">
      <c r="L55" s="36"/>
      <c r="M55" s="94"/>
    </row>
    <row r="56" spans="12:13" ht="13.5" customHeight="1">
      <c r="L56" s="37"/>
      <c r="M56" s="93"/>
    </row>
    <row r="57" spans="12:13" ht="13.5" customHeight="1">
      <c r="L57" s="27"/>
      <c r="M57" s="27"/>
    </row>
    <row r="58" spans="12:13" ht="13.5" customHeight="1">
      <c r="L58" s="38"/>
      <c r="M58" s="24"/>
    </row>
    <row r="59" spans="12:13" ht="12.75" customHeight="1">
      <c r="L59" s="38"/>
      <c r="M59" s="24"/>
    </row>
    <row r="60" spans="12:13" ht="12.75">
      <c r="L60" s="38"/>
      <c r="M60" s="24"/>
    </row>
    <row r="61" spans="12:13" ht="12.75">
      <c r="L61" s="38"/>
      <c r="M61" s="24"/>
    </row>
    <row r="62" spans="12:13" ht="12.75">
      <c r="L62" s="38"/>
      <c r="M62" s="24"/>
    </row>
    <row r="63" spans="12:13" ht="12.75">
      <c r="L63" s="38"/>
      <c r="M63" s="24"/>
    </row>
    <row r="64" spans="12:13" ht="12.75">
      <c r="L64" s="38"/>
      <c r="M64" s="24"/>
    </row>
    <row r="65" spans="12:13" ht="12.75">
      <c r="L65" s="38"/>
      <c r="M65" s="24"/>
    </row>
    <row r="66" spans="12:13" ht="12.75">
      <c r="L66" s="38"/>
      <c r="M66" s="24"/>
    </row>
    <row r="67" spans="12:13" ht="12.75">
      <c r="L67" s="38"/>
      <c r="M67" s="24"/>
    </row>
    <row r="68" spans="12:13" ht="12.75">
      <c r="L68" s="38"/>
      <c r="M68" s="24"/>
    </row>
    <row r="69" spans="12:13" ht="12.75">
      <c r="L69" s="38"/>
      <c r="M69" s="24"/>
    </row>
    <row r="70" spans="12:13" ht="12.75">
      <c r="L70" s="38"/>
      <c r="M70" s="24"/>
    </row>
    <row r="71" spans="12:13" ht="12.75">
      <c r="L71" s="38"/>
      <c r="M71" s="24"/>
    </row>
    <row r="72" spans="12:13" ht="12.75">
      <c r="L72" s="38"/>
      <c r="M72" s="24"/>
    </row>
    <row r="73" spans="12:13" ht="12.75">
      <c r="L73" s="38"/>
      <c r="M73" s="24"/>
    </row>
    <row r="74" spans="12:13" ht="12.75">
      <c r="L74" s="38"/>
      <c r="M74" s="24"/>
    </row>
    <row r="75" spans="12:13" ht="12.75">
      <c r="L75" s="38"/>
      <c r="M75" s="24"/>
    </row>
    <row r="76" spans="12:13" ht="12.75">
      <c r="L76" s="38"/>
      <c r="M76" s="24"/>
    </row>
    <row r="77" spans="12:13" ht="12.75">
      <c r="L77" s="38"/>
      <c r="M77" s="24"/>
    </row>
    <row r="78" spans="12:13" ht="12.75">
      <c r="L78" s="38"/>
      <c r="M78" s="24"/>
    </row>
    <row r="79" spans="12:13" ht="12.75">
      <c r="L79" s="38"/>
      <c r="M79" s="24"/>
    </row>
    <row r="80" spans="12:13" ht="12.75">
      <c r="L80" s="38"/>
      <c r="M80" s="24"/>
    </row>
    <row r="81" spans="12:13" ht="12.75">
      <c r="L81" s="38"/>
      <c r="M81" s="24"/>
    </row>
    <row r="82" spans="12:13" ht="12.75">
      <c r="L82" s="38"/>
      <c r="M82" s="24"/>
    </row>
    <row r="83" spans="12:13" ht="12.75">
      <c r="L83" s="38"/>
      <c r="M83" s="24"/>
    </row>
    <row r="84" spans="12:13" ht="12.75">
      <c r="L84" s="38"/>
      <c r="M84" s="24"/>
    </row>
    <row r="85" spans="12:13" ht="12.75">
      <c r="L85" s="38"/>
      <c r="M85" s="24"/>
    </row>
    <row r="86" spans="12:13" ht="12.75">
      <c r="L86" s="38"/>
      <c r="M86" s="24"/>
    </row>
    <row r="87" spans="12:13" ht="12.75">
      <c r="L87" s="38"/>
      <c r="M87" s="24"/>
    </row>
    <row r="88" spans="12:13" ht="12.75">
      <c r="L88" s="38"/>
      <c r="M88" s="24"/>
    </row>
    <row r="89" spans="12:13" ht="12.75">
      <c r="L89" s="38"/>
      <c r="M89" s="24"/>
    </row>
    <row r="90" spans="12:13" ht="12.75">
      <c r="L90" s="38"/>
      <c r="M90" s="24"/>
    </row>
    <row r="91" spans="12:13" ht="12.75">
      <c r="L91" s="38"/>
      <c r="M91" s="24"/>
    </row>
    <row r="92" spans="12:13" ht="12.75">
      <c r="L92" s="38"/>
      <c r="M92" s="24"/>
    </row>
    <row r="93" spans="12:13" ht="12.75">
      <c r="L93" s="38"/>
      <c r="M93" s="24"/>
    </row>
    <row r="94" spans="12:13" ht="12.75">
      <c r="L94" s="38"/>
      <c r="M94" s="24"/>
    </row>
    <row r="95" spans="12:13" ht="12.75">
      <c r="L95" s="38"/>
      <c r="M95" s="24"/>
    </row>
    <row r="96" spans="12:13" ht="12.75">
      <c r="L96" s="38"/>
      <c r="M96" s="24"/>
    </row>
    <row r="97" spans="12:13" ht="12.75">
      <c r="L97" s="38"/>
      <c r="M97" s="24"/>
    </row>
    <row r="98" spans="12:13" ht="12.75">
      <c r="L98" s="38"/>
      <c r="M98" s="24"/>
    </row>
    <row r="99" spans="12:13" ht="12.75">
      <c r="L99" s="38"/>
      <c r="M99" s="24"/>
    </row>
    <row r="100" spans="12:13" ht="12.75">
      <c r="L100" s="38"/>
      <c r="M100" s="24"/>
    </row>
    <row r="101" spans="12:13" ht="12.75">
      <c r="L101" s="38"/>
      <c r="M101" s="24"/>
    </row>
    <row r="151" spans="7:11" ht="12.75">
      <c r="G151" s="22">
        <v>147</v>
      </c>
      <c r="H151" s="22">
        <v>19</v>
      </c>
      <c r="I151" s="22">
        <v>21</v>
      </c>
      <c r="J151" s="22">
        <v>31</v>
      </c>
      <c r="K151" s="22" t="s">
        <v>1</v>
      </c>
    </row>
    <row r="152" spans="7:11" ht="12.75">
      <c r="G152" s="22">
        <v>148</v>
      </c>
      <c r="H152" s="22">
        <v>19</v>
      </c>
      <c r="I152" s="22">
        <v>21</v>
      </c>
      <c r="J152" s="22">
        <v>302</v>
      </c>
      <c r="K152" s="22" t="s">
        <v>1</v>
      </c>
    </row>
    <row r="153" spans="7:11" ht="12.75">
      <c r="G153" s="22">
        <v>149</v>
      </c>
      <c r="H153" s="22">
        <v>19</v>
      </c>
      <c r="I153" s="22">
        <v>21</v>
      </c>
      <c r="J153" s="22">
        <v>304</v>
      </c>
      <c r="K153" s="22" t="s">
        <v>1</v>
      </c>
    </row>
    <row r="154" spans="7:11" ht="12.75">
      <c r="G154" s="22">
        <v>150</v>
      </c>
      <c r="H154" s="22">
        <v>19</v>
      </c>
      <c r="I154" s="22">
        <v>21</v>
      </c>
      <c r="J154" s="22">
        <v>325</v>
      </c>
      <c r="K154" s="22" t="s">
        <v>1</v>
      </c>
    </row>
    <row r="155" spans="7:11" ht="12.75">
      <c r="G155" s="22">
        <v>151</v>
      </c>
      <c r="H155" s="22">
        <v>19</v>
      </c>
      <c r="I155" s="22">
        <v>21</v>
      </c>
      <c r="J155" s="22">
        <v>40</v>
      </c>
      <c r="K155" s="22" t="s">
        <v>1</v>
      </c>
    </row>
    <row r="156" spans="7:11" ht="12.75">
      <c r="G156" s="22">
        <v>152</v>
      </c>
      <c r="H156" s="22">
        <v>19</v>
      </c>
      <c r="I156" s="22">
        <v>21</v>
      </c>
      <c r="J156" s="22" t="s">
        <v>119</v>
      </c>
      <c r="K156" s="22" t="s">
        <v>1</v>
      </c>
    </row>
    <row r="157" spans="7:11" ht="12.75">
      <c r="G157" s="22">
        <v>153</v>
      </c>
      <c r="H157" s="22">
        <v>19</v>
      </c>
      <c r="I157" s="22">
        <v>21</v>
      </c>
      <c r="J157" s="22" t="s">
        <v>120</v>
      </c>
      <c r="K157" s="22" t="s">
        <v>1</v>
      </c>
    </row>
    <row r="158" spans="7:11" ht="12.75">
      <c r="G158" s="22">
        <v>154</v>
      </c>
      <c r="H158" s="22">
        <v>19</v>
      </c>
      <c r="I158" s="22">
        <v>244</v>
      </c>
      <c r="J158" s="22">
        <v>204</v>
      </c>
      <c r="K158" s="22" t="s">
        <v>1</v>
      </c>
    </row>
    <row r="159" spans="7:11" ht="12.75">
      <c r="G159" s="22">
        <v>155</v>
      </c>
      <c r="H159" s="22">
        <v>19</v>
      </c>
      <c r="I159" s="22">
        <v>244</v>
      </c>
      <c r="J159" s="22">
        <v>225</v>
      </c>
      <c r="K159" s="22" t="s">
        <v>1</v>
      </c>
    </row>
    <row r="160" spans="7:11" ht="12.75">
      <c r="G160" s="22">
        <v>156</v>
      </c>
      <c r="H160" s="22">
        <v>19</v>
      </c>
      <c r="I160" s="22">
        <v>244</v>
      </c>
      <c r="J160" s="22">
        <v>205</v>
      </c>
      <c r="K160" s="22" t="s">
        <v>1</v>
      </c>
    </row>
    <row r="161" spans="7:11" ht="12.75">
      <c r="G161" s="22">
        <v>157</v>
      </c>
      <c r="H161" s="22">
        <v>19</v>
      </c>
      <c r="I161" s="22">
        <v>244</v>
      </c>
      <c r="J161" s="22" t="s">
        <v>116</v>
      </c>
      <c r="K161" s="22" t="s">
        <v>1</v>
      </c>
    </row>
    <row r="162" spans="7:11" ht="12.75">
      <c r="G162" s="22">
        <v>158</v>
      </c>
      <c r="H162" s="22">
        <v>19</v>
      </c>
      <c r="I162" s="22">
        <v>244</v>
      </c>
      <c r="J162" s="22">
        <v>30</v>
      </c>
      <c r="K162" s="22" t="s">
        <v>1</v>
      </c>
    </row>
    <row r="163" spans="7:11" ht="12.75">
      <c r="G163" s="22">
        <v>159</v>
      </c>
      <c r="H163" s="22">
        <v>19</v>
      </c>
      <c r="I163" s="22">
        <v>244</v>
      </c>
      <c r="J163" s="22">
        <v>31</v>
      </c>
      <c r="K163" s="22" t="s">
        <v>1</v>
      </c>
    </row>
    <row r="164" spans="7:11" ht="12.75">
      <c r="G164" s="22">
        <v>160</v>
      </c>
      <c r="H164" s="22">
        <v>19</v>
      </c>
      <c r="I164" s="22">
        <v>244</v>
      </c>
      <c r="J164" s="22">
        <v>302</v>
      </c>
      <c r="K164" s="22" t="s">
        <v>1</v>
      </c>
    </row>
    <row r="165" spans="7:11" ht="12.75">
      <c r="G165" s="22">
        <v>161</v>
      </c>
      <c r="H165" s="22">
        <v>19</v>
      </c>
      <c r="I165" s="22">
        <v>244</v>
      </c>
      <c r="J165" s="22">
        <v>304</v>
      </c>
      <c r="K165" s="22" t="s">
        <v>1</v>
      </c>
    </row>
    <row r="166" spans="7:11" ht="12.75">
      <c r="G166" s="22">
        <v>162</v>
      </c>
      <c r="H166" s="22">
        <v>19</v>
      </c>
      <c r="I166" s="22">
        <v>244</v>
      </c>
      <c r="J166" s="22">
        <v>325</v>
      </c>
      <c r="K166" s="22" t="s">
        <v>1</v>
      </c>
    </row>
    <row r="167" spans="7:11" ht="12.75">
      <c r="G167" s="22">
        <v>163</v>
      </c>
      <c r="H167" s="22">
        <v>19</v>
      </c>
      <c r="I167" s="22">
        <v>244</v>
      </c>
      <c r="J167" s="22">
        <v>40</v>
      </c>
      <c r="K167" s="22" t="s">
        <v>1</v>
      </c>
    </row>
    <row r="168" spans="7:11" ht="12.75">
      <c r="G168" s="22">
        <v>164</v>
      </c>
      <c r="H168" s="22">
        <v>19</v>
      </c>
      <c r="I168" s="22">
        <v>244</v>
      </c>
      <c r="J168" s="22" t="s">
        <v>119</v>
      </c>
      <c r="K168" s="22" t="s">
        <v>1</v>
      </c>
    </row>
    <row r="169" spans="7:11" ht="12.75">
      <c r="G169" s="22">
        <v>165</v>
      </c>
      <c r="H169" s="22">
        <v>19</v>
      </c>
      <c r="I169" s="22">
        <v>244</v>
      </c>
      <c r="J169" s="22" t="s">
        <v>120</v>
      </c>
      <c r="K169" s="22" t="s">
        <v>1</v>
      </c>
    </row>
    <row r="170" spans="7:11" ht="12.75">
      <c r="G170" s="22">
        <v>166</v>
      </c>
      <c r="H170" s="22">
        <v>19</v>
      </c>
      <c r="I170" s="22">
        <v>204</v>
      </c>
      <c r="J170" s="22">
        <v>225</v>
      </c>
      <c r="K170" s="22" t="s">
        <v>1</v>
      </c>
    </row>
    <row r="171" spans="7:11" ht="12.75">
      <c r="G171" s="22">
        <v>167</v>
      </c>
      <c r="H171" s="22">
        <v>19</v>
      </c>
      <c r="I171" s="22">
        <v>204</v>
      </c>
      <c r="J171" s="22">
        <v>205</v>
      </c>
      <c r="K171" s="22" t="s">
        <v>1</v>
      </c>
    </row>
    <row r="172" spans="7:11" ht="12.75">
      <c r="G172" s="22">
        <v>168</v>
      </c>
      <c r="H172" s="22">
        <v>19</v>
      </c>
      <c r="I172" s="22">
        <v>204</v>
      </c>
      <c r="J172" s="22" t="s">
        <v>116</v>
      </c>
      <c r="K172" s="22" t="s">
        <v>1</v>
      </c>
    </row>
    <row r="173" spans="7:11" ht="12.75">
      <c r="G173" s="22">
        <v>169</v>
      </c>
      <c r="H173" s="22">
        <v>19</v>
      </c>
      <c r="I173" s="22">
        <v>204</v>
      </c>
      <c r="J173" s="22">
        <v>30</v>
      </c>
      <c r="K173" s="22" t="s">
        <v>1</v>
      </c>
    </row>
    <row r="174" spans="7:11" ht="12.75">
      <c r="G174" s="22">
        <v>170</v>
      </c>
      <c r="H174" s="22">
        <v>19</v>
      </c>
      <c r="I174" s="22">
        <v>204</v>
      </c>
      <c r="J174" s="22">
        <v>31</v>
      </c>
      <c r="K174" s="22" t="s">
        <v>1</v>
      </c>
    </row>
    <row r="175" spans="7:11" ht="12.75">
      <c r="G175" s="22">
        <v>171</v>
      </c>
      <c r="H175" s="22">
        <v>19</v>
      </c>
      <c r="I175" s="22">
        <v>204</v>
      </c>
      <c r="J175" s="22">
        <v>302</v>
      </c>
      <c r="K175" s="22" t="s">
        <v>1</v>
      </c>
    </row>
    <row r="176" spans="7:11" ht="12.75">
      <c r="G176" s="22">
        <v>172</v>
      </c>
      <c r="H176" s="22">
        <v>19</v>
      </c>
      <c r="I176" s="22">
        <v>204</v>
      </c>
      <c r="J176" s="22">
        <v>304</v>
      </c>
      <c r="K176" s="22" t="s">
        <v>1</v>
      </c>
    </row>
    <row r="177" spans="7:11" ht="12.75">
      <c r="G177" s="22">
        <v>173</v>
      </c>
      <c r="H177" s="22">
        <v>19</v>
      </c>
      <c r="I177" s="22">
        <v>204</v>
      </c>
      <c r="J177" s="22">
        <v>325</v>
      </c>
      <c r="K177" s="22" t="s">
        <v>1</v>
      </c>
    </row>
    <row r="178" spans="7:11" ht="12.75">
      <c r="G178" s="22">
        <v>174</v>
      </c>
      <c r="H178" s="22">
        <v>19</v>
      </c>
      <c r="I178" s="22">
        <v>204</v>
      </c>
      <c r="J178" s="22">
        <v>40</v>
      </c>
      <c r="K178" s="22" t="s">
        <v>1</v>
      </c>
    </row>
    <row r="179" spans="7:11" ht="12.75">
      <c r="G179" s="22">
        <v>175</v>
      </c>
      <c r="H179" s="22">
        <v>19</v>
      </c>
      <c r="I179" s="22">
        <v>204</v>
      </c>
      <c r="J179" s="22" t="s">
        <v>119</v>
      </c>
      <c r="K179" s="22" t="s">
        <v>1</v>
      </c>
    </row>
    <row r="180" spans="7:11" ht="12.75">
      <c r="G180" s="22">
        <v>176</v>
      </c>
      <c r="H180" s="22">
        <v>19</v>
      </c>
      <c r="I180" s="22">
        <v>204</v>
      </c>
      <c r="J180" s="22" t="s">
        <v>120</v>
      </c>
      <c r="K180" s="22" t="s">
        <v>1</v>
      </c>
    </row>
    <row r="181" spans="7:11" ht="12.75">
      <c r="G181" s="22">
        <v>177</v>
      </c>
      <c r="H181" s="22">
        <v>19</v>
      </c>
      <c r="I181" s="22">
        <v>225</v>
      </c>
      <c r="J181" s="22">
        <v>205</v>
      </c>
      <c r="K181" s="22" t="s">
        <v>1</v>
      </c>
    </row>
    <row r="182" spans="7:11" ht="12.75">
      <c r="G182" s="22">
        <v>178</v>
      </c>
      <c r="H182" s="22">
        <v>19</v>
      </c>
      <c r="I182" s="22">
        <v>225</v>
      </c>
      <c r="J182" s="22" t="s">
        <v>116</v>
      </c>
      <c r="K182" s="22" t="s">
        <v>1</v>
      </c>
    </row>
    <row r="183" spans="7:11" ht="12.75">
      <c r="G183" s="22">
        <v>179</v>
      </c>
      <c r="H183" s="22">
        <v>19</v>
      </c>
      <c r="I183" s="22">
        <v>225</v>
      </c>
      <c r="J183" s="22">
        <v>30</v>
      </c>
      <c r="K183" s="22" t="s">
        <v>1</v>
      </c>
    </row>
    <row r="184" spans="7:11" ht="12.75">
      <c r="G184" s="22">
        <v>180</v>
      </c>
      <c r="H184" s="22">
        <v>19</v>
      </c>
      <c r="I184" s="22">
        <v>225</v>
      </c>
      <c r="J184" s="22">
        <v>31</v>
      </c>
      <c r="K184" s="22" t="s">
        <v>1</v>
      </c>
    </row>
    <row r="185" spans="7:11" ht="12.75">
      <c r="G185" s="22">
        <v>181</v>
      </c>
      <c r="H185" s="22">
        <v>19</v>
      </c>
      <c r="I185" s="22">
        <v>225</v>
      </c>
      <c r="J185" s="22">
        <v>302</v>
      </c>
      <c r="K185" s="22" t="s">
        <v>1</v>
      </c>
    </row>
    <row r="186" spans="7:11" ht="12.75">
      <c r="G186" s="22">
        <v>182</v>
      </c>
      <c r="H186" s="22">
        <v>19</v>
      </c>
      <c r="I186" s="22">
        <v>225</v>
      </c>
      <c r="J186" s="22">
        <v>304</v>
      </c>
      <c r="K186" s="22" t="s">
        <v>1</v>
      </c>
    </row>
    <row r="187" spans="7:11" ht="12.75">
      <c r="G187" s="22">
        <v>183</v>
      </c>
      <c r="H187" s="22">
        <v>19</v>
      </c>
      <c r="I187" s="22">
        <v>225</v>
      </c>
      <c r="J187" s="22">
        <v>325</v>
      </c>
      <c r="K187" s="22" t="s">
        <v>1</v>
      </c>
    </row>
    <row r="188" spans="7:11" ht="12.75">
      <c r="G188" s="22">
        <v>184</v>
      </c>
      <c r="H188" s="22">
        <v>19</v>
      </c>
      <c r="I188" s="22">
        <v>225</v>
      </c>
      <c r="J188" s="22">
        <v>40</v>
      </c>
      <c r="K188" s="22" t="s">
        <v>1</v>
      </c>
    </row>
    <row r="189" spans="7:11" ht="12.75">
      <c r="G189" s="22">
        <v>185</v>
      </c>
      <c r="H189" s="22">
        <v>19</v>
      </c>
      <c r="I189" s="22">
        <v>225</v>
      </c>
      <c r="J189" s="22" t="s">
        <v>119</v>
      </c>
      <c r="K189" s="22" t="s">
        <v>1</v>
      </c>
    </row>
    <row r="190" spans="7:11" ht="12.75">
      <c r="G190" s="22">
        <v>186</v>
      </c>
      <c r="H190" s="22">
        <v>19</v>
      </c>
      <c r="I190" s="22">
        <v>225</v>
      </c>
      <c r="J190" s="22" t="s">
        <v>120</v>
      </c>
      <c r="K190" s="22" t="s">
        <v>1</v>
      </c>
    </row>
    <row r="191" spans="7:11" ht="12.75">
      <c r="G191" s="22">
        <v>187</v>
      </c>
      <c r="H191" s="22">
        <v>19</v>
      </c>
      <c r="I191" s="22">
        <v>205</v>
      </c>
      <c r="J191" s="22" t="s">
        <v>116</v>
      </c>
      <c r="K191" s="22" t="s">
        <v>1</v>
      </c>
    </row>
    <row r="192" spans="7:11" ht="12.75">
      <c r="G192" s="22">
        <v>188</v>
      </c>
      <c r="H192" s="22">
        <v>19</v>
      </c>
      <c r="I192" s="22">
        <v>205</v>
      </c>
      <c r="J192" s="22">
        <v>30</v>
      </c>
      <c r="K192" s="22" t="s">
        <v>1</v>
      </c>
    </row>
    <row r="193" spans="7:11" ht="12.75">
      <c r="G193" s="22">
        <v>189</v>
      </c>
      <c r="H193" s="22">
        <v>19</v>
      </c>
      <c r="I193" s="22">
        <v>205</v>
      </c>
      <c r="J193" s="22">
        <v>31</v>
      </c>
      <c r="K193" s="22" t="s">
        <v>1</v>
      </c>
    </row>
    <row r="194" spans="7:11" ht="12.75">
      <c r="G194" s="22">
        <v>190</v>
      </c>
      <c r="H194" s="22">
        <v>19</v>
      </c>
      <c r="I194" s="22">
        <v>205</v>
      </c>
      <c r="J194" s="22">
        <v>302</v>
      </c>
      <c r="K194" s="22" t="s">
        <v>1</v>
      </c>
    </row>
    <row r="195" spans="7:11" ht="12.75">
      <c r="G195" s="22">
        <v>191</v>
      </c>
      <c r="H195" s="22">
        <v>19</v>
      </c>
      <c r="I195" s="22">
        <v>205</v>
      </c>
      <c r="J195" s="22">
        <v>304</v>
      </c>
      <c r="K195" s="22" t="s">
        <v>1</v>
      </c>
    </row>
    <row r="196" spans="7:11" ht="12.75">
      <c r="G196" s="22">
        <v>192</v>
      </c>
      <c r="H196" s="22">
        <v>19</v>
      </c>
      <c r="I196" s="22">
        <v>205</v>
      </c>
      <c r="J196" s="22">
        <v>325</v>
      </c>
      <c r="K196" s="22" t="s">
        <v>1</v>
      </c>
    </row>
    <row r="197" spans="7:11" ht="12.75">
      <c r="G197" s="22">
        <v>193</v>
      </c>
      <c r="H197" s="22">
        <v>19</v>
      </c>
      <c r="I197" s="22">
        <v>205</v>
      </c>
      <c r="J197" s="22">
        <v>40</v>
      </c>
      <c r="K197" s="22" t="s">
        <v>1</v>
      </c>
    </row>
    <row r="198" spans="7:11" ht="12.75">
      <c r="G198" s="22">
        <v>194</v>
      </c>
      <c r="H198" s="22">
        <v>19</v>
      </c>
      <c r="I198" s="22">
        <v>205</v>
      </c>
      <c r="J198" s="22" t="s">
        <v>119</v>
      </c>
      <c r="K198" s="22" t="s">
        <v>1</v>
      </c>
    </row>
    <row r="199" spans="7:11" ht="12.75">
      <c r="G199" s="22">
        <v>195</v>
      </c>
      <c r="H199" s="22">
        <v>19</v>
      </c>
      <c r="I199" s="22">
        <v>205</v>
      </c>
      <c r="J199" s="22" t="s">
        <v>120</v>
      </c>
      <c r="K199" s="22" t="s">
        <v>1</v>
      </c>
    </row>
    <row r="200" spans="7:11" ht="12.75">
      <c r="G200" s="22">
        <v>196</v>
      </c>
      <c r="H200" s="22">
        <v>19</v>
      </c>
      <c r="I200" s="22" t="s">
        <v>116</v>
      </c>
      <c r="J200" s="22">
        <v>30</v>
      </c>
      <c r="K200" s="22" t="s">
        <v>1</v>
      </c>
    </row>
    <row r="201" spans="7:11" ht="12.75">
      <c r="G201" s="22">
        <v>197</v>
      </c>
      <c r="H201" s="22">
        <v>19</v>
      </c>
      <c r="I201" s="22" t="s">
        <v>116</v>
      </c>
      <c r="J201" s="22">
        <v>31</v>
      </c>
      <c r="K201" s="22" t="s">
        <v>1</v>
      </c>
    </row>
    <row r="202" spans="7:11" ht="12.75">
      <c r="G202" s="22">
        <v>198</v>
      </c>
      <c r="H202" s="22">
        <v>19</v>
      </c>
      <c r="I202" s="22" t="s">
        <v>116</v>
      </c>
      <c r="J202" s="22">
        <v>302</v>
      </c>
      <c r="K202" s="22" t="s">
        <v>1</v>
      </c>
    </row>
    <row r="203" spans="7:11" ht="12.75">
      <c r="G203" s="22">
        <v>199</v>
      </c>
      <c r="H203" s="22">
        <v>19</v>
      </c>
      <c r="I203" s="22" t="s">
        <v>116</v>
      </c>
      <c r="J203" s="22">
        <v>304</v>
      </c>
      <c r="K203" s="22" t="s">
        <v>1</v>
      </c>
    </row>
    <row r="204" spans="7:11" ht="12.75">
      <c r="G204" s="22">
        <v>200</v>
      </c>
      <c r="H204" s="22">
        <v>19</v>
      </c>
      <c r="I204" s="22" t="s">
        <v>116</v>
      </c>
      <c r="J204" s="22">
        <v>325</v>
      </c>
      <c r="K204" s="22" t="s">
        <v>1</v>
      </c>
    </row>
    <row r="205" spans="7:11" ht="12.75">
      <c r="G205" s="22">
        <v>201</v>
      </c>
      <c r="H205" s="22">
        <v>19</v>
      </c>
      <c r="I205" s="22" t="s">
        <v>116</v>
      </c>
      <c r="J205" s="22">
        <v>40</v>
      </c>
      <c r="K205" s="22" t="s">
        <v>1</v>
      </c>
    </row>
    <row r="206" spans="7:11" ht="12.75">
      <c r="G206" s="22">
        <v>202</v>
      </c>
      <c r="H206" s="22">
        <v>19</v>
      </c>
      <c r="I206" s="22" t="s">
        <v>116</v>
      </c>
      <c r="J206" s="22" t="s">
        <v>119</v>
      </c>
      <c r="K206" s="22" t="s">
        <v>1</v>
      </c>
    </row>
    <row r="207" spans="7:11" ht="12.75">
      <c r="G207" s="22">
        <v>203</v>
      </c>
      <c r="H207" s="22">
        <v>19</v>
      </c>
      <c r="I207" s="22" t="s">
        <v>116</v>
      </c>
      <c r="J207" s="22" t="s">
        <v>120</v>
      </c>
      <c r="K207" s="22" t="s">
        <v>1</v>
      </c>
    </row>
    <row r="208" spans="7:11" ht="12.75">
      <c r="G208" s="22">
        <v>204</v>
      </c>
      <c r="H208" s="22">
        <v>19</v>
      </c>
      <c r="I208" s="22">
        <v>30</v>
      </c>
      <c r="J208" s="22">
        <v>31</v>
      </c>
      <c r="K208" s="22" t="s">
        <v>1</v>
      </c>
    </row>
    <row r="209" spans="7:11" ht="12.75">
      <c r="G209" s="22">
        <v>205</v>
      </c>
      <c r="H209" s="22">
        <v>19</v>
      </c>
      <c r="I209" s="22">
        <v>30</v>
      </c>
      <c r="J209" s="22">
        <v>302</v>
      </c>
      <c r="K209" s="22" t="s">
        <v>1</v>
      </c>
    </row>
    <row r="210" spans="7:11" ht="12.75">
      <c r="G210" s="22">
        <v>206</v>
      </c>
      <c r="H210" s="22">
        <v>19</v>
      </c>
      <c r="I210" s="22">
        <v>30</v>
      </c>
      <c r="J210" s="22">
        <v>304</v>
      </c>
      <c r="K210" s="22" t="s">
        <v>1</v>
      </c>
    </row>
    <row r="211" spans="7:11" ht="12.75">
      <c r="G211" s="22">
        <v>207</v>
      </c>
      <c r="H211" s="22">
        <v>19</v>
      </c>
      <c r="I211" s="22">
        <v>30</v>
      </c>
      <c r="J211" s="22">
        <v>325</v>
      </c>
      <c r="K211" s="22" t="s">
        <v>1</v>
      </c>
    </row>
    <row r="212" spans="7:11" ht="12.75">
      <c r="G212" s="22">
        <v>208</v>
      </c>
      <c r="H212" s="22">
        <v>19</v>
      </c>
      <c r="I212" s="22">
        <v>30</v>
      </c>
      <c r="J212" s="22">
        <v>40</v>
      </c>
      <c r="K212" s="22" t="s">
        <v>1</v>
      </c>
    </row>
    <row r="213" spans="7:11" ht="12.75">
      <c r="G213" s="22">
        <v>209</v>
      </c>
      <c r="H213" s="22">
        <v>19</v>
      </c>
      <c r="I213" s="22">
        <v>30</v>
      </c>
      <c r="J213" s="22" t="s">
        <v>119</v>
      </c>
      <c r="K213" s="22" t="s">
        <v>1</v>
      </c>
    </row>
    <row r="214" spans="7:11" ht="12.75">
      <c r="G214" s="22">
        <v>210</v>
      </c>
      <c r="H214" s="22">
        <v>19</v>
      </c>
      <c r="I214" s="22">
        <v>30</v>
      </c>
      <c r="J214" s="22" t="s">
        <v>120</v>
      </c>
      <c r="K214" s="22" t="s">
        <v>1</v>
      </c>
    </row>
    <row r="215" spans="7:11" ht="12.75">
      <c r="G215" s="22">
        <v>211</v>
      </c>
      <c r="H215" s="22">
        <v>19</v>
      </c>
      <c r="I215" s="22">
        <v>31</v>
      </c>
      <c r="J215" s="22">
        <v>302</v>
      </c>
      <c r="K215" s="22" t="s">
        <v>1</v>
      </c>
    </row>
    <row r="216" spans="7:11" ht="12.75">
      <c r="G216" s="22">
        <v>212</v>
      </c>
      <c r="H216" s="22">
        <v>19</v>
      </c>
      <c r="I216" s="22">
        <v>31</v>
      </c>
      <c r="J216" s="22">
        <v>304</v>
      </c>
      <c r="K216" s="22" t="s">
        <v>1</v>
      </c>
    </row>
    <row r="217" spans="7:11" ht="12.75">
      <c r="G217" s="22">
        <v>213</v>
      </c>
      <c r="H217" s="22">
        <v>19</v>
      </c>
      <c r="I217" s="22">
        <v>31</v>
      </c>
      <c r="J217" s="22">
        <v>325</v>
      </c>
      <c r="K217" s="22" t="s">
        <v>1</v>
      </c>
    </row>
    <row r="218" spans="7:11" ht="12.75">
      <c r="G218" s="22">
        <v>214</v>
      </c>
      <c r="H218" s="22">
        <v>19</v>
      </c>
      <c r="I218" s="22">
        <v>31</v>
      </c>
      <c r="J218" s="22">
        <v>40</v>
      </c>
      <c r="K218" s="22" t="s">
        <v>1</v>
      </c>
    </row>
    <row r="219" spans="7:11" ht="12.75">
      <c r="G219" s="22">
        <v>215</v>
      </c>
      <c r="H219" s="22">
        <v>19</v>
      </c>
      <c r="I219" s="22">
        <v>31</v>
      </c>
      <c r="J219" s="22" t="s">
        <v>119</v>
      </c>
      <c r="K219" s="22" t="s">
        <v>1</v>
      </c>
    </row>
    <row r="220" spans="7:11" ht="12.75">
      <c r="G220" s="22">
        <v>216</v>
      </c>
      <c r="H220" s="22">
        <v>19</v>
      </c>
      <c r="I220" s="22">
        <v>31</v>
      </c>
      <c r="J220" s="22" t="s">
        <v>120</v>
      </c>
      <c r="K220" s="22" t="s">
        <v>1</v>
      </c>
    </row>
    <row r="221" spans="7:11" ht="12.75">
      <c r="G221" s="22">
        <v>217</v>
      </c>
      <c r="H221" s="22">
        <v>19</v>
      </c>
      <c r="I221" s="22">
        <v>302</v>
      </c>
      <c r="J221" s="22">
        <v>304</v>
      </c>
      <c r="K221" s="22" t="s">
        <v>1</v>
      </c>
    </row>
    <row r="222" spans="7:11" ht="12.75">
      <c r="G222" s="22">
        <v>218</v>
      </c>
      <c r="H222" s="22">
        <v>19</v>
      </c>
      <c r="I222" s="22">
        <v>302</v>
      </c>
      <c r="J222" s="22">
        <v>325</v>
      </c>
      <c r="K222" s="22" t="s">
        <v>1</v>
      </c>
    </row>
    <row r="223" spans="7:11" ht="12.75">
      <c r="G223" s="22">
        <v>219</v>
      </c>
      <c r="H223" s="22">
        <v>19</v>
      </c>
      <c r="I223" s="22">
        <v>302</v>
      </c>
      <c r="J223" s="22">
        <v>40</v>
      </c>
      <c r="K223" s="22" t="s">
        <v>1</v>
      </c>
    </row>
    <row r="224" spans="7:11" ht="12.75">
      <c r="G224" s="22">
        <v>220</v>
      </c>
      <c r="H224" s="22">
        <v>19</v>
      </c>
      <c r="I224" s="22">
        <v>302</v>
      </c>
      <c r="J224" s="22" t="s">
        <v>119</v>
      </c>
      <c r="K224" s="22" t="s">
        <v>1</v>
      </c>
    </row>
    <row r="225" spans="7:11" ht="12.75">
      <c r="G225" s="22">
        <v>221</v>
      </c>
      <c r="H225" s="22">
        <v>19</v>
      </c>
      <c r="I225" s="22">
        <v>302</v>
      </c>
      <c r="J225" s="22" t="s">
        <v>120</v>
      </c>
      <c r="K225" s="22" t="s">
        <v>1</v>
      </c>
    </row>
    <row r="226" spans="7:11" ht="12.75">
      <c r="G226" s="22">
        <v>222</v>
      </c>
      <c r="H226" s="22">
        <v>19</v>
      </c>
      <c r="I226" s="22">
        <v>304</v>
      </c>
      <c r="J226" s="22">
        <v>325</v>
      </c>
      <c r="K226" s="22" t="s">
        <v>1</v>
      </c>
    </row>
    <row r="227" spans="7:11" ht="12.75">
      <c r="G227" s="22">
        <v>223</v>
      </c>
      <c r="H227" s="22">
        <v>19</v>
      </c>
      <c r="I227" s="22">
        <v>304</v>
      </c>
      <c r="J227" s="22">
        <v>40</v>
      </c>
      <c r="K227" s="22" t="s">
        <v>1</v>
      </c>
    </row>
    <row r="228" spans="7:11" ht="12.75">
      <c r="G228" s="22">
        <v>224</v>
      </c>
      <c r="H228" s="22">
        <v>19</v>
      </c>
      <c r="I228" s="22">
        <v>304</v>
      </c>
      <c r="J228" s="22" t="s">
        <v>119</v>
      </c>
      <c r="K228" s="22" t="s">
        <v>1</v>
      </c>
    </row>
    <row r="229" spans="7:11" ht="12.75">
      <c r="G229" s="22">
        <v>225</v>
      </c>
      <c r="H229" s="22">
        <v>19</v>
      </c>
      <c r="I229" s="22">
        <v>304</v>
      </c>
      <c r="J229" s="22" t="s">
        <v>120</v>
      </c>
      <c r="K229" s="22" t="s">
        <v>1</v>
      </c>
    </row>
    <row r="230" spans="7:11" ht="12.75">
      <c r="G230" s="22">
        <v>226</v>
      </c>
      <c r="H230" s="22">
        <v>19</v>
      </c>
      <c r="I230" s="22">
        <v>325</v>
      </c>
      <c r="J230" s="22">
        <v>40</v>
      </c>
      <c r="K230" s="22" t="s">
        <v>1</v>
      </c>
    </row>
    <row r="231" spans="7:11" ht="12.75">
      <c r="G231" s="22">
        <v>227</v>
      </c>
      <c r="H231" s="22">
        <v>19</v>
      </c>
      <c r="I231" s="22">
        <v>325</v>
      </c>
      <c r="J231" s="22" t="s">
        <v>119</v>
      </c>
      <c r="K231" s="22" t="s">
        <v>1</v>
      </c>
    </row>
    <row r="232" spans="7:11" ht="12.75">
      <c r="G232" s="22">
        <v>228</v>
      </c>
      <c r="H232" s="22">
        <v>19</v>
      </c>
      <c r="I232" s="22">
        <v>325</v>
      </c>
      <c r="J232" s="22" t="s">
        <v>120</v>
      </c>
      <c r="K232" s="22" t="s">
        <v>1</v>
      </c>
    </row>
    <row r="233" spans="7:11" ht="12.75">
      <c r="G233" s="22">
        <v>229</v>
      </c>
      <c r="H233" s="22">
        <v>19</v>
      </c>
      <c r="I233" s="22">
        <v>40</v>
      </c>
      <c r="J233" s="22" t="s">
        <v>119</v>
      </c>
      <c r="K233" s="22" t="s">
        <v>1</v>
      </c>
    </row>
    <row r="234" spans="7:11" ht="12.75">
      <c r="G234" s="22">
        <v>230</v>
      </c>
      <c r="H234" s="22">
        <v>19</v>
      </c>
      <c r="I234" s="22">
        <v>40</v>
      </c>
      <c r="J234" s="22" t="s">
        <v>120</v>
      </c>
      <c r="K234" s="22" t="s">
        <v>1</v>
      </c>
    </row>
    <row r="235" spans="7:11" ht="12.75">
      <c r="G235" s="22">
        <v>231</v>
      </c>
      <c r="H235" s="22">
        <v>19</v>
      </c>
      <c r="I235" s="22" t="s">
        <v>119</v>
      </c>
      <c r="J235" s="22" t="s">
        <v>120</v>
      </c>
      <c r="K235" s="22" t="s">
        <v>1</v>
      </c>
    </row>
  </sheetData>
  <sheetProtection/>
  <mergeCells count="2">
    <mergeCell ref="I4:J4"/>
    <mergeCell ref="D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41"/>
  <sheetViews>
    <sheetView zoomScalePageLayoutView="0" workbookViewId="0" topLeftCell="A10">
      <selection activeCell="A19" sqref="A19"/>
    </sheetView>
  </sheetViews>
  <sheetFormatPr defaultColWidth="9.00390625" defaultRowHeight="18" customHeight="1"/>
  <cols>
    <col min="1" max="1" width="30.00390625" style="3" customWidth="1"/>
    <col min="2" max="2" width="33.375" style="3" customWidth="1"/>
    <col min="3" max="3" width="9.875" style="3" customWidth="1"/>
    <col min="4" max="4" width="9.625" style="3" customWidth="1"/>
    <col min="5" max="5" width="9.25390625" style="3" customWidth="1"/>
    <col min="6" max="17" width="7.75390625" style="3" customWidth="1"/>
    <col min="18" max="16384" width="9.125" style="3" customWidth="1"/>
  </cols>
  <sheetData>
    <row r="1" spans="1:18" ht="18" customHeight="1">
      <c r="A1" s="58">
        <v>67</v>
      </c>
      <c r="B1" s="58">
        <v>36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8" customHeight="1">
      <c r="A2" s="4" t="s">
        <v>116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8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56" customFormat="1" ht="30" customHeight="1" thickBot="1">
      <c r="A4" s="80" t="s">
        <v>23</v>
      </c>
      <c r="B4" s="198" t="s">
        <v>17</v>
      </c>
      <c r="C4" s="315" t="s">
        <v>67</v>
      </c>
      <c r="D4" s="316"/>
      <c r="E4" s="315" t="s">
        <v>68</v>
      </c>
      <c r="F4" s="316"/>
      <c r="G4" s="317" t="s">
        <v>18</v>
      </c>
      <c r="H4" s="318"/>
      <c r="I4" s="317" t="s">
        <v>19</v>
      </c>
      <c r="J4" s="318"/>
      <c r="K4" s="198" t="s">
        <v>24</v>
      </c>
      <c r="L4" s="315" t="s">
        <v>20</v>
      </c>
      <c r="M4" s="316"/>
      <c r="N4" s="198" t="s">
        <v>66</v>
      </c>
      <c r="O4" s="198" t="s">
        <v>21</v>
      </c>
      <c r="P4" s="198" t="s">
        <v>64</v>
      </c>
      <c r="Q4" s="198" t="s">
        <v>22</v>
      </c>
      <c r="R4" s="132"/>
    </row>
    <row r="5" spans="1:18" s="56" customFormat="1" ht="36" customHeight="1" thickBot="1">
      <c r="A5" s="55" t="s">
        <v>25</v>
      </c>
      <c r="B5" s="314"/>
      <c r="C5" s="317" t="s">
        <v>231</v>
      </c>
      <c r="D5" s="318"/>
      <c r="E5" s="317" t="s">
        <v>232</v>
      </c>
      <c r="F5" s="318"/>
      <c r="G5" s="319"/>
      <c r="H5" s="320"/>
      <c r="I5" s="319"/>
      <c r="J5" s="320"/>
      <c r="K5" s="314"/>
      <c r="L5" s="85" t="s">
        <v>69</v>
      </c>
      <c r="M5" s="85" t="s">
        <v>70</v>
      </c>
      <c r="N5" s="314"/>
      <c r="O5" s="314"/>
      <c r="P5" s="314"/>
      <c r="Q5" s="314"/>
      <c r="R5" s="132"/>
    </row>
    <row r="6" spans="1:18" s="56" customFormat="1" ht="24" customHeight="1" thickBot="1">
      <c r="A6" s="152" t="s">
        <v>71</v>
      </c>
      <c r="B6" s="154" t="s">
        <v>236</v>
      </c>
      <c r="C6" s="86">
        <v>72</v>
      </c>
      <c r="D6" s="139">
        <f>C6/16</f>
        <v>4.5</v>
      </c>
      <c r="E6" s="86">
        <v>72</v>
      </c>
      <c r="F6" s="139">
        <f aca="true" t="shared" si="0" ref="F6:F21">E6/23</f>
        <v>3.130434782608696</v>
      </c>
      <c r="G6" s="133" t="s">
        <v>224</v>
      </c>
      <c r="H6" s="86"/>
      <c r="I6" s="133"/>
      <c r="J6" s="86"/>
      <c r="K6" s="86"/>
      <c r="L6" s="86"/>
      <c r="M6" s="86" t="s">
        <v>65</v>
      </c>
      <c r="N6" s="134"/>
      <c r="O6" s="121" t="s">
        <v>224</v>
      </c>
      <c r="P6" s="133" t="s">
        <v>224</v>
      </c>
      <c r="Q6" s="140">
        <f aca="true" t="shared" si="1" ref="Q6:Q18">SUM(C6,E6,H6,J6,K6,L6,M6)+N6</f>
        <v>144</v>
      </c>
      <c r="R6" s="132"/>
    </row>
    <row r="7" spans="1:18" ht="18" customHeight="1" thickBot="1">
      <c r="A7" s="152" t="s">
        <v>76</v>
      </c>
      <c r="B7" s="154" t="s">
        <v>237</v>
      </c>
      <c r="C7" s="86"/>
      <c r="D7" s="139"/>
      <c r="E7" s="86">
        <v>216</v>
      </c>
      <c r="F7" s="139">
        <f t="shared" si="0"/>
        <v>9.391304347826088</v>
      </c>
      <c r="G7" s="133"/>
      <c r="H7" s="86"/>
      <c r="I7" s="133"/>
      <c r="J7" s="86"/>
      <c r="K7" s="86"/>
      <c r="L7" s="86"/>
      <c r="M7" s="86" t="s">
        <v>65</v>
      </c>
      <c r="N7" s="134"/>
      <c r="O7" s="121"/>
      <c r="P7" s="133"/>
      <c r="Q7" s="140">
        <f t="shared" si="1"/>
        <v>216</v>
      </c>
      <c r="R7" s="58"/>
    </row>
    <row r="8" spans="1:18" ht="18" customHeight="1" thickBot="1">
      <c r="A8" s="152" t="s">
        <v>76</v>
      </c>
      <c r="B8" s="156" t="s">
        <v>242</v>
      </c>
      <c r="C8" s="86"/>
      <c r="D8" s="139"/>
      <c r="E8" s="86">
        <v>108</v>
      </c>
      <c r="F8" s="139">
        <f t="shared" si="0"/>
        <v>4.695652173913044</v>
      </c>
      <c r="G8" s="133"/>
      <c r="H8" s="86"/>
      <c r="I8" s="133"/>
      <c r="J8" s="86"/>
      <c r="K8" s="86"/>
      <c r="L8" s="86"/>
      <c r="M8" s="86"/>
      <c r="N8" s="134"/>
      <c r="O8" s="121"/>
      <c r="P8" s="133"/>
      <c r="Q8" s="87">
        <f t="shared" si="1"/>
        <v>108</v>
      </c>
      <c r="R8" s="58"/>
    </row>
    <row r="9" spans="1:18" ht="18" customHeight="1" thickBot="1">
      <c r="A9" s="152" t="s">
        <v>59</v>
      </c>
      <c r="B9" s="156" t="s">
        <v>235</v>
      </c>
      <c r="C9" s="86">
        <v>210</v>
      </c>
      <c r="D9" s="139">
        <f aca="true" t="shared" si="2" ref="D9:D16">C9/16</f>
        <v>13.125</v>
      </c>
      <c r="E9" s="86">
        <v>110</v>
      </c>
      <c r="F9" s="139">
        <f t="shared" si="0"/>
        <v>4.782608695652174</v>
      </c>
      <c r="G9" s="133">
        <v>124</v>
      </c>
      <c r="H9" s="86"/>
      <c r="I9" s="133" t="s">
        <v>224</v>
      </c>
      <c r="J9" s="86">
        <v>23</v>
      </c>
      <c r="K9" s="86"/>
      <c r="L9" s="86">
        <v>8</v>
      </c>
      <c r="M9" s="86"/>
      <c r="N9" s="134"/>
      <c r="O9" s="121">
        <v>160</v>
      </c>
      <c r="P9" s="133">
        <v>8</v>
      </c>
      <c r="Q9" s="87">
        <f t="shared" si="1"/>
        <v>351</v>
      </c>
      <c r="R9" s="58"/>
    </row>
    <row r="10" spans="1:18" ht="42.75" customHeight="1" thickBot="1">
      <c r="A10" s="141" t="s">
        <v>79</v>
      </c>
      <c r="B10" s="142" t="s">
        <v>240</v>
      </c>
      <c r="C10" s="86">
        <v>68</v>
      </c>
      <c r="D10" s="139">
        <f t="shared" si="2"/>
        <v>4.25</v>
      </c>
      <c r="E10" s="86"/>
      <c r="F10" s="139">
        <f t="shared" si="0"/>
        <v>0</v>
      </c>
      <c r="G10" s="133">
        <v>30</v>
      </c>
      <c r="H10" s="86"/>
      <c r="I10" s="133"/>
      <c r="J10" s="86"/>
      <c r="K10" s="86"/>
      <c r="L10" s="86">
        <v>8</v>
      </c>
      <c r="M10" s="86">
        <v>8</v>
      </c>
      <c r="N10" s="134"/>
      <c r="O10" s="121">
        <v>30</v>
      </c>
      <c r="P10" s="133">
        <v>4</v>
      </c>
      <c r="Q10" s="87">
        <f t="shared" si="1"/>
        <v>84</v>
      </c>
      <c r="R10" s="58"/>
    </row>
    <row r="11" spans="1:18" ht="43.5" customHeight="1" thickBot="1">
      <c r="A11" s="141" t="s">
        <v>79</v>
      </c>
      <c r="B11" s="143" t="s">
        <v>241</v>
      </c>
      <c r="C11" s="86">
        <v>72</v>
      </c>
      <c r="D11" s="139">
        <f t="shared" si="2"/>
        <v>4.5</v>
      </c>
      <c r="E11" s="86">
        <v>0</v>
      </c>
      <c r="F11" s="139">
        <f t="shared" si="0"/>
        <v>0</v>
      </c>
      <c r="G11" s="133"/>
      <c r="H11" s="86"/>
      <c r="I11" s="133"/>
      <c r="J11" s="86"/>
      <c r="K11" s="86"/>
      <c r="L11" s="86" t="s">
        <v>65</v>
      </c>
      <c r="M11" s="86"/>
      <c r="N11" s="134"/>
      <c r="O11" s="121"/>
      <c r="P11" s="133"/>
      <c r="Q11" s="87">
        <f t="shared" si="1"/>
        <v>72</v>
      </c>
      <c r="R11" s="58"/>
    </row>
    <row r="12" spans="1:18" ht="46.5" customHeight="1" thickBot="1">
      <c r="A12" s="153" t="s">
        <v>82</v>
      </c>
      <c r="B12" s="155" t="s">
        <v>233</v>
      </c>
      <c r="C12" s="86">
        <v>30</v>
      </c>
      <c r="D12" s="139">
        <f t="shared" si="2"/>
        <v>1.875</v>
      </c>
      <c r="E12" s="86">
        <v>0</v>
      </c>
      <c r="F12" s="139">
        <f t="shared" si="0"/>
        <v>0</v>
      </c>
      <c r="G12" s="133">
        <v>10</v>
      </c>
      <c r="H12" s="86"/>
      <c r="I12" s="133"/>
      <c r="J12" s="86"/>
      <c r="K12" s="86"/>
      <c r="L12" s="86">
        <v>8</v>
      </c>
      <c r="M12" s="86"/>
      <c r="N12" s="134"/>
      <c r="O12" s="121">
        <v>14</v>
      </c>
      <c r="P12" s="133">
        <v>4</v>
      </c>
      <c r="Q12" s="87">
        <f t="shared" si="1"/>
        <v>38</v>
      </c>
      <c r="R12" s="58"/>
    </row>
    <row r="13" spans="1:18" ht="52.5" customHeight="1" thickBot="1">
      <c r="A13" s="153" t="s">
        <v>85</v>
      </c>
      <c r="B13" s="155" t="s">
        <v>234</v>
      </c>
      <c r="C13" s="86">
        <v>12</v>
      </c>
      <c r="D13" s="139">
        <f t="shared" si="2"/>
        <v>0.75</v>
      </c>
      <c r="E13" s="86">
        <v>12</v>
      </c>
      <c r="F13" s="139">
        <f t="shared" si="0"/>
        <v>0.5217391304347826</v>
      </c>
      <c r="G13" s="133">
        <v>16</v>
      </c>
      <c r="H13" s="86"/>
      <c r="I13" s="133"/>
      <c r="J13" s="86"/>
      <c r="K13" s="86"/>
      <c r="L13" s="86"/>
      <c r="M13" s="86"/>
      <c r="N13" s="134"/>
      <c r="O13" s="121">
        <v>12</v>
      </c>
      <c r="P13" s="133">
        <v>2</v>
      </c>
      <c r="Q13" s="87">
        <f t="shared" si="1"/>
        <v>24</v>
      </c>
      <c r="R13" s="58"/>
    </row>
    <row r="14" spans="1:18" ht="48" customHeight="1" thickBot="1">
      <c r="A14" s="138" t="s">
        <v>94</v>
      </c>
      <c r="B14" s="155" t="s">
        <v>222</v>
      </c>
      <c r="C14" s="86">
        <v>24</v>
      </c>
      <c r="D14" s="139">
        <f t="shared" si="2"/>
        <v>1.5</v>
      </c>
      <c r="E14" s="86">
        <v>30</v>
      </c>
      <c r="F14" s="139">
        <f t="shared" si="0"/>
        <v>1.3043478260869565</v>
      </c>
      <c r="G14" s="133">
        <v>54</v>
      </c>
      <c r="H14" s="86"/>
      <c r="I14" s="133"/>
      <c r="J14" s="86"/>
      <c r="K14" s="86"/>
      <c r="L14" s="86"/>
      <c r="M14" s="86"/>
      <c r="N14" s="134"/>
      <c r="O14" s="121">
        <v>14</v>
      </c>
      <c r="P14" s="133">
        <v>4</v>
      </c>
      <c r="Q14" s="87">
        <f t="shared" si="1"/>
        <v>54</v>
      </c>
      <c r="R14" s="58"/>
    </row>
    <row r="15" spans="1:18" ht="44.25" customHeight="1" thickBot="1">
      <c r="A15" s="153" t="s">
        <v>100</v>
      </c>
      <c r="B15" s="155" t="s">
        <v>223</v>
      </c>
      <c r="C15" s="86">
        <v>24</v>
      </c>
      <c r="D15" s="139">
        <f t="shared" si="2"/>
        <v>1.5</v>
      </c>
      <c r="E15" s="86">
        <v>30</v>
      </c>
      <c r="F15" s="139">
        <f t="shared" si="0"/>
        <v>1.3043478260869565</v>
      </c>
      <c r="G15" s="133">
        <v>54</v>
      </c>
      <c r="H15" s="86"/>
      <c r="I15" s="133"/>
      <c r="J15" s="86"/>
      <c r="K15" s="86"/>
      <c r="L15" s="86" t="s">
        <v>108</v>
      </c>
      <c r="M15" s="124" t="s">
        <v>108</v>
      </c>
      <c r="N15" s="134"/>
      <c r="O15" s="121">
        <v>54</v>
      </c>
      <c r="P15" s="133"/>
      <c r="Q15" s="87">
        <f t="shared" si="1"/>
        <v>54</v>
      </c>
      <c r="R15" s="58"/>
    </row>
    <row r="16" spans="1:18" ht="48" customHeight="1" thickBot="1">
      <c r="A16" s="144" t="s">
        <v>103</v>
      </c>
      <c r="B16" s="142" t="s">
        <v>238</v>
      </c>
      <c r="C16" s="86">
        <v>64</v>
      </c>
      <c r="D16" s="139">
        <f t="shared" si="2"/>
        <v>4</v>
      </c>
      <c r="E16" s="86">
        <v>60</v>
      </c>
      <c r="F16" s="139">
        <f t="shared" si="0"/>
        <v>2.608695652173913</v>
      </c>
      <c r="G16" s="133">
        <v>60</v>
      </c>
      <c r="H16" s="86"/>
      <c r="I16" s="133"/>
      <c r="J16" s="86"/>
      <c r="K16" s="86"/>
      <c r="L16" s="86"/>
      <c r="M16" s="135"/>
      <c r="N16" s="134"/>
      <c r="O16" s="121">
        <v>60</v>
      </c>
      <c r="P16" s="133">
        <v>8</v>
      </c>
      <c r="Q16" s="87">
        <f t="shared" si="1"/>
        <v>124</v>
      </c>
      <c r="R16" s="58"/>
    </row>
    <row r="17" spans="1:18" ht="26.25" customHeight="1" thickBot="1">
      <c r="A17" s="153" t="s">
        <v>105</v>
      </c>
      <c r="B17" s="142" t="s">
        <v>239</v>
      </c>
      <c r="C17" s="86"/>
      <c r="D17" s="139"/>
      <c r="E17" s="86">
        <v>50</v>
      </c>
      <c r="F17" s="139">
        <f t="shared" si="0"/>
        <v>2.1739130434782608</v>
      </c>
      <c r="G17" s="133">
        <v>10</v>
      </c>
      <c r="H17" s="86"/>
      <c r="I17" s="133"/>
      <c r="J17" s="86"/>
      <c r="K17" s="86"/>
      <c r="L17" s="124"/>
      <c r="M17" s="123"/>
      <c r="N17" s="134"/>
      <c r="O17" s="121">
        <v>24</v>
      </c>
      <c r="P17" s="133">
        <v>4</v>
      </c>
      <c r="Q17" s="87">
        <f t="shared" si="1"/>
        <v>50</v>
      </c>
      <c r="R17" s="58"/>
    </row>
    <row r="18" spans="1:18" ht="27" customHeight="1" thickBot="1">
      <c r="A18" s="141" t="s">
        <v>106</v>
      </c>
      <c r="B18" s="142" t="s">
        <v>243</v>
      </c>
      <c r="C18" s="86"/>
      <c r="D18" s="139"/>
      <c r="E18" s="86">
        <v>34</v>
      </c>
      <c r="F18" s="139">
        <f t="shared" si="0"/>
        <v>1.4782608695652173</v>
      </c>
      <c r="G18" s="133">
        <v>16</v>
      </c>
      <c r="H18" s="86"/>
      <c r="I18" s="133"/>
      <c r="J18" s="86"/>
      <c r="K18" s="136"/>
      <c r="L18" s="145"/>
      <c r="M18" s="149">
        <v>8</v>
      </c>
      <c r="N18" s="134"/>
      <c r="O18" s="121"/>
      <c r="P18" s="133">
        <v>2</v>
      </c>
      <c r="Q18" s="87">
        <f t="shared" si="1"/>
        <v>42</v>
      </c>
      <c r="R18" s="58"/>
    </row>
    <row r="19" spans="1:18" ht="34.5" customHeight="1" thickBot="1">
      <c r="A19" s="141" t="s">
        <v>106</v>
      </c>
      <c r="B19" s="143" t="s">
        <v>244</v>
      </c>
      <c r="C19" s="86">
        <v>0</v>
      </c>
      <c r="D19" s="139">
        <f>C19/16</f>
        <v>0</v>
      </c>
      <c r="E19" s="86">
        <v>34</v>
      </c>
      <c r="F19" s="139">
        <f t="shared" si="0"/>
        <v>1.4782608695652173</v>
      </c>
      <c r="G19" s="133">
        <v>16</v>
      </c>
      <c r="H19" s="86"/>
      <c r="I19" s="133"/>
      <c r="J19" s="86"/>
      <c r="K19" s="136"/>
      <c r="L19" s="145"/>
      <c r="M19" s="150"/>
      <c r="N19" s="134"/>
      <c r="O19" s="121"/>
      <c r="P19" s="133">
        <v>2</v>
      </c>
      <c r="Q19" s="87">
        <f>SUM(C19,E19,H19,J19,K19,L18,M19)+N19</f>
        <v>34</v>
      </c>
      <c r="R19" s="58"/>
    </row>
    <row r="20" spans="1:18" ht="34.5" customHeight="1" thickBot="1">
      <c r="A20" s="141" t="s">
        <v>106</v>
      </c>
      <c r="B20" s="146" t="s">
        <v>245</v>
      </c>
      <c r="C20" s="86"/>
      <c r="D20" s="139"/>
      <c r="E20" s="86">
        <v>72</v>
      </c>
      <c r="F20" s="139">
        <f t="shared" si="0"/>
        <v>3.130434782608696</v>
      </c>
      <c r="G20" s="133"/>
      <c r="H20" s="86"/>
      <c r="I20" s="133"/>
      <c r="J20" s="86"/>
      <c r="K20" s="136" t="s">
        <v>65</v>
      </c>
      <c r="L20" s="145"/>
      <c r="M20" s="151"/>
      <c r="N20" s="134"/>
      <c r="O20" s="121"/>
      <c r="P20" s="133"/>
      <c r="Q20" s="87">
        <f>SUM(C20,E20,H20,J20,K20,L19,M20)+N20</f>
        <v>72</v>
      </c>
      <c r="R20" s="58"/>
    </row>
    <row r="21" spans="1:18" ht="18" customHeight="1" thickBot="1">
      <c r="A21" s="59"/>
      <c r="B21" s="133" t="s">
        <v>30</v>
      </c>
      <c r="C21" s="87">
        <f>SUM(C6:C19)</f>
        <v>576</v>
      </c>
      <c r="D21" s="139">
        <f>SUM(D6:D19)</f>
        <v>36</v>
      </c>
      <c r="E21" s="87">
        <f>SUM(E6:E20)</f>
        <v>828</v>
      </c>
      <c r="F21" s="139">
        <f t="shared" si="0"/>
        <v>36</v>
      </c>
      <c r="G21" s="87">
        <f aca="true" t="shared" si="3" ref="G21:P21">SUM(G7:G17)</f>
        <v>358</v>
      </c>
      <c r="H21" s="87">
        <f t="shared" si="3"/>
        <v>0</v>
      </c>
      <c r="I21" s="87">
        <f t="shared" si="3"/>
        <v>0</v>
      </c>
      <c r="J21" s="87">
        <f t="shared" si="3"/>
        <v>23</v>
      </c>
      <c r="K21" s="87">
        <f t="shared" si="3"/>
        <v>0</v>
      </c>
      <c r="L21" s="140">
        <f t="shared" si="3"/>
        <v>24</v>
      </c>
      <c r="M21" s="87">
        <v>16</v>
      </c>
      <c r="N21" s="87">
        <f t="shared" si="3"/>
        <v>0</v>
      </c>
      <c r="O21" s="87">
        <f t="shared" si="3"/>
        <v>368</v>
      </c>
      <c r="P21" s="87">
        <f t="shared" si="3"/>
        <v>34</v>
      </c>
      <c r="Q21" s="87">
        <f>SUM(C21,E21,H21,J21,K21,L21,M21)+N21</f>
        <v>1467</v>
      </c>
      <c r="R21" s="58"/>
    </row>
    <row r="22" spans="1:18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122"/>
      <c r="N22" s="58"/>
      <c r="O22" s="58"/>
      <c r="P22" s="58"/>
      <c r="Q22" s="58"/>
      <c r="R22" s="58"/>
    </row>
    <row r="23" spans="1:18" ht="18" customHeight="1">
      <c r="A23" s="58"/>
      <c r="B23" s="58"/>
      <c r="C23" s="58" t="s">
        <v>226</v>
      </c>
      <c r="D23" s="58" t="s">
        <v>227</v>
      </c>
      <c r="E23" s="58" t="s">
        <v>228</v>
      </c>
      <c r="F23" s="58" t="s">
        <v>229</v>
      </c>
      <c r="G23" s="58" t="s">
        <v>230</v>
      </c>
      <c r="H23" s="58"/>
      <c r="I23" s="58"/>
      <c r="J23" s="58"/>
      <c r="K23" s="58"/>
      <c r="L23" s="58"/>
      <c r="M23" s="122"/>
      <c r="N23" s="58"/>
      <c r="O23" s="58"/>
      <c r="P23" s="58"/>
      <c r="Q23" s="58"/>
      <c r="R23" s="58"/>
    </row>
    <row r="24" spans="1:18" ht="18" customHeight="1">
      <c r="A24" s="147"/>
      <c r="B24" s="147"/>
      <c r="C24" s="148">
        <f>Q21</f>
        <v>1467</v>
      </c>
      <c r="D24" s="147">
        <f>+L258</f>
        <v>0</v>
      </c>
      <c r="E24" s="147" t="e">
        <f>#REF!+#REF!</f>
        <v>#REF!</v>
      </c>
      <c r="F24" s="147" t="e">
        <f>#REF!</f>
        <v>#REF!</v>
      </c>
      <c r="G24" s="147" t="e">
        <f>#REF!</f>
        <v>#REF!</v>
      </c>
      <c r="H24" s="147"/>
      <c r="I24" s="147"/>
      <c r="J24" s="147"/>
      <c r="K24" s="147"/>
      <c r="L24" s="58"/>
      <c r="M24" s="122"/>
      <c r="N24" s="58"/>
      <c r="O24" s="58"/>
      <c r="P24" s="58"/>
      <c r="Q24" s="58"/>
      <c r="R24" s="58"/>
    </row>
    <row r="25" spans="7:18" ht="18" customHeight="1">
      <c r="G25" s="58"/>
      <c r="H25" s="58"/>
      <c r="I25" s="58"/>
      <c r="J25" s="58"/>
      <c r="K25" s="58"/>
      <c r="L25" s="58"/>
      <c r="M25" s="122"/>
      <c r="N25" s="58"/>
      <c r="O25" s="58"/>
      <c r="P25" s="58"/>
      <c r="Q25" s="58"/>
      <c r="R25" s="58"/>
    </row>
    <row r="26" spans="1:18" ht="18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122"/>
      <c r="N26" s="58"/>
      <c r="O26" s="58"/>
      <c r="P26" s="58"/>
      <c r="Q26" s="58"/>
      <c r="R26" s="58"/>
    </row>
    <row r="27" ht="18" customHeight="1">
      <c r="M27" s="57"/>
    </row>
    <row r="28" ht="18" customHeight="1">
      <c r="M28" s="57"/>
    </row>
    <row r="29" ht="18" customHeight="1">
      <c r="M29" s="57"/>
    </row>
    <row r="30" ht="18" customHeight="1">
      <c r="M30" s="57"/>
    </row>
    <row r="31" ht="18" customHeight="1">
      <c r="M31" s="57"/>
    </row>
    <row r="32" ht="18" customHeight="1">
      <c r="M32" s="57"/>
    </row>
    <row r="33" ht="18" customHeight="1">
      <c r="M33" s="57"/>
    </row>
    <row r="34" ht="18" customHeight="1">
      <c r="M34" s="57"/>
    </row>
    <row r="35" ht="18" customHeight="1">
      <c r="M35" s="57"/>
    </row>
    <row r="36" ht="18" customHeight="1">
      <c r="M36" s="57"/>
    </row>
    <row r="37" ht="18" customHeight="1">
      <c r="M37" s="57"/>
    </row>
    <row r="38" ht="18" customHeight="1">
      <c r="M38" s="57"/>
    </row>
    <row r="39" ht="18" customHeight="1">
      <c r="M39" s="57"/>
    </row>
    <row r="40" ht="18" customHeight="1">
      <c r="M40" s="57"/>
    </row>
    <row r="41" ht="18" customHeight="1">
      <c r="M41" s="57"/>
    </row>
  </sheetData>
  <sheetProtection/>
  <mergeCells count="13">
    <mergeCell ref="N4:N5"/>
    <mergeCell ref="O4:O5"/>
    <mergeCell ref="P4:P5"/>
    <mergeCell ref="Q4:Q5"/>
    <mergeCell ref="I4:J5"/>
    <mergeCell ref="K4:K5"/>
    <mergeCell ref="L4:M4"/>
    <mergeCell ref="B4:B5"/>
    <mergeCell ref="C4:D4"/>
    <mergeCell ref="E4:F4"/>
    <mergeCell ref="G4:H5"/>
    <mergeCell ref="C5:D5"/>
    <mergeCell ref="E5:F5"/>
  </mergeCells>
  <conditionalFormatting sqref="B11:B30">
    <cfRule type="expression" priority="7" dxfId="9" stopIfTrue="1">
      <formula>#REF!&gt;0</formula>
    </cfRule>
    <cfRule type="expression" priority="8" dxfId="10" stopIfTrue="1">
      <formula>#REF!&gt;0</formula>
    </cfRule>
  </conditionalFormatting>
  <conditionalFormatting sqref="B25:B30 A26 A28:A30 A24">
    <cfRule type="expression" priority="9" dxfId="0" stopIfTrue="1">
      <formula>#REF!=1</formula>
    </cfRule>
  </conditionalFormatting>
  <conditionalFormatting sqref="B13:B30">
    <cfRule type="expression" priority="5" dxfId="9" stopIfTrue="1">
      <formula>#REF!&gt;0</formula>
    </cfRule>
    <cfRule type="expression" priority="6" dxfId="10" stopIfTrue="1">
      <formula>#REF!&gt;0</formula>
    </cfRule>
  </conditionalFormatting>
  <conditionalFormatting sqref="B11:B30">
    <cfRule type="expression" priority="3" dxfId="9" stopIfTrue="1">
      <formula>#REF!&gt;0</formula>
    </cfRule>
    <cfRule type="expression" priority="4" dxfId="10" stopIfTrue="1">
      <formula>#REF!&gt;0</formula>
    </cfRule>
  </conditionalFormatting>
  <conditionalFormatting sqref="B25:B30 A26 A28:A30">
    <cfRule type="expression" priority="2" dxfId="0" stopIfTrue="1">
      <formula>#REF!=1</formula>
    </cfRule>
  </conditionalFormatting>
  <conditionalFormatting sqref="A24">
    <cfRule type="expression" priority="1" dxfId="0" stopIfTrue="1">
      <formula>#REF!=1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abram</cp:lastModifiedBy>
  <cp:lastPrinted>2021-01-15T08:10:11Z</cp:lastPrinted>
  <dcterms:created xsi:type="dcterms:W3CDTF">2016-02-08T06:37:41Z</dcterms:created>
  <dcterms:modified xsi:type="dcterms:W3CDTF">2021-01-17T07:31:46Z</dcterms:modified>
  <cp:category/>
  <cp:version/>
  <cp:contentType/>
  <cp:contentStatus/>
</cp:coreProperties>
</file>